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A - GARE LAVORI\GARA Lavori F1 + F2\ALLEGATI Disciplinare di gara\"/>
    </mc:Choice>
  </mc:AlternateContent>
  <bookViews>
    <workbookView xWindow="-15" yWindow="-15" windowWidth="15480" windowHeight="10035" tabRatio="786" firstSheet="1" activeTab="2"/>
  </bookViews>
  <sheets>
    <sheet name="PARAMETRI" sheetId="1" state="hidden" r:id="rId1"/>
    <sheet name="NOTE" sheetId="83" r:id="rId2"/>
    <sheet name="Lista cat_forn" sheetId="92" r:id="rId3"/>
  </sheets>
  <externalReferences>
    <externalReference r:id="rId4"/>
  </externalReferences>
  <definedNames>
    <definedName name="_xlnm._FilterDatabase" localSheetId="2" hidden="1">'Lista cat_forn'!$B$3:$G$371</definedName>
    <definedName name="AM">[1]base!$C$19</definedName>
    <definedName name="_xlnm.Print_Area" localSheetId="2">'Lista cat_forn'!$A$1:$H$952</definedName>
    <definedName name="_xlnm.Print_Area" localSheetId="1">NOTE!$A$1:$B$10</definedName>
    <definedName name="arr" localSheetId="2">PARAMETRI!$B$1</definedName>
    <definedName name="arr">PARAMETRI!$B$1</definedName>
    <definedName name="MDOI">[1]base!$C$11</definedName>
    <definedName name="SG">[1]base!$C$17</definedName>
    <definedName name="TRASP">[1]base!$C$16</definedName>
    <definedName name="UI">[1]base!$C$18</definedName>
    <definedName name="val" localSheetId="2">PARAMETRI!#REF!</definedName>
    <definedName name="val">PARAMETRI!#REF!</definedName>
    <definedName name="Z_5981DEBC_D2BE_11D5_80A9_0050DACDDA75_.wvu.PrintArea" localSheetId="2" hidden="1">'Lista cat_forn'!$A$3:$I$3</definedName>
    <definedName name="Z_5981DEBC_D2BE_11D5_80A9_0050DACDDA75_.wvu.PrintArea" localSheetId="1" hidden="1">NOTE!$B$1</definedName>
    <definedName name="Z_5981DEBC_D2BE_11D5_80A9_0050DACDDA75_.wvu.PrintTitles" localSheetId="2" hidden="1">'Lista cat_forn'!$3:$3</definedName>
  </definedNames>
  <calcPr calcId="152511"/>
  <customWorkbookViews>
    <customWorkbookView name="TEC.33 - Visualizzazione personale" guid="{5981DEBC-D2BE-11D5-80A9-0050DACDDA75}" mergeInterval="0" personalView="1" maximized="1" windowWidth="1148" windowHeight="702" tabRatio="840" activeSheetId="75"/>
    <customWorkbookView name="Utente - Visualizzazione personale" guid="{2CCB2B03-5334-4BA2-BEE5-BFA07F7CF442}" mergeInterval="0" personalView="1" maximized="1" windowWidth="1276" windowHeight="888" tabRatio="819" activeSheetId="44"/>
    <customWorkbookView name="TEC.59 - Visualizzazione personale" guid="{215855E5-ACEC-444A-ADBB-3070B2072986}" mergeInterval="0" personalView="1" maximized="1" windowWidth="1268" windowHeight="854" tabRatio="736" activeSheetId="74"/>
  </customWorkbookViews>
</workbook>
</file>

<file path=xl/calcChain.xml><?xml version="1.0" encoding="utf-8"?>
<calcChain xmlns="http://schemas.openxmlformats.org/spreadsheetml/2006/main">
  <c r="H745" i="92" l="1"/>
  <c r="H746" i="92"/>
  <c r="H747" i="92"/>
  <c r="H748" i="92"/>
  <c r="H749" i="92"/>
  <c r="H750" i="92"/>
  <c r="H751" i="92"/>
  <c r="H752" i="92"/>
  <c r="H753" i="92"/>
  <c r="H754" i="92"/>
  <c r="H755" i="92"/>
  <c r="H756" i="92"/>
  <c r="H757" i="92"/>
  <c r="H758" i="92"/>
  <c r="H759" i="92"/>
  <c r="H760" i="92"/>
  <c r="H761" i="92"/>
  <c r="H762" i="92"/>
  <c r="H763" i="92"/>
  <c r="H764" i="92"/>
  <c r="H765" i="92"/>
  <c r="H766" i="92"/>
  <c r="H767" i="92"/>
  <c r="H768" i="92"/>
  <c r="H769" i="92"/>
  <c r="H770" i="92"/>
  <c r="H771" i="92"/>
  <c r="H772" i="92"/>
  <c r="H773" i="92"/>
  <c r="H774" i="92"/>
  <c r="H775" i="92"/>
  <c r="H776" i="92"/>
  <c r="H777" i="92"/>
  <c r="H778" i="92"/>
  <c r="H779" i="92"/>
  <c r="H780" i="92"/>
  <c r="H781" i="92"/>
  <c r="H782" i="92"/>
  <c r="H783" i="92"/>
  <c r="H784" i="92"/>
  <c r="H785" i="92"/>
  <c r="H786" i="92"/>
  <c r="H787" i="92"/>
  <c r="H788" i="92"/>
  <c r="H789" i="92"/>
  <c r="H790" i="92"/>
  <c r="H791" i="92"/>
  <c r="H792" i="92"/>
  <c r="H793" i="92"/>
  <c r="H794" i="92"/>
  <c r="H795" i="92"/>
  <c r="H796" i="92"/>
  <c r="H797" i="92"/>
  <c r="H798" i="92"/>
  <c r="H799" i="92"/>
  <c r="H800" i="92"/>
  <c r="H801" i="92"/>
  <c r="H802" i="92"/>
  <c r="H803" i="92"/>
  <c r="H804" i="92"/>
  <c r="H805" i="92"/>
  <c r="H806" i="92"/>
  <c r="H807" i="92"/>
  <c r="H808" i="92"/>
  <c r="H809" i="92"/>
  <c r="H810" i="92"/>
  <c r="H811" i="92"/>
  <c r="H812" i="92"/>
  <c r="H813" i="92"/>
  <c r="H814" i="92"/>
  <c r="H815" i="92"/>
  <c r="H816" i="92"/>
  <c r="H817" i="92"/>
  <c r="H818" i="92"/>
  <c r="H819" i="92"/>
  <c r="H820" i="92"/>
  <c r="H821" i="92"/>
  <c r="H822" i="92"/>
  <c r="H823" i="92"/>
  <c r="H824" i="92"/>
  <c r="H825" i="92"/>
  <c r="H826" i="92"/>
  <c r="H827" i="92"/>
  <c r="H828" i="92"/>
  <c r="H829" i="92"/>
  <c r="H830" i="92"/>
  <c r="H831" i="92"/>
  <c r="H832" i="92"/>
  <c r="H833" i="92"/>
  <c r="H834" i="92"/>
  <c r="H835" i="92"/>
  <c r="H836" i="92"/>
  <c r="H837" i="92"/>
  <c r="H838" i="92"/>
  <c r="H839" i="92"/>
  <c r="H840" i="92"/>
  <c r="H841" i="92"/>
  <c r="H842" i="92"/>
  <c r="H843" i="92"/>
  <c r="H844" i="92"/>
  <c r="H845" i="92"/>
  <c r="H846" i="92"/>
  <c r="H847" i="92"/>
  <c r="H848" i="92"/>
  <c r="H849" i="92"/>
  <c r="H850" i="92"/>
  <c r="H851" i="92"/>
  <c r="H852" i="92"/>
  <c r="H853" i="92"/>
  <c r="H854" i="92"/>
  <c r="H855" i="92"/>
  <c r="H856" i="92"/>
  <c r="H857" i="92"/>
  <c r="H858" i="92"/>
  <c r="H859" i="92"/>
  <c r="H860" i="92"/>
  <c r="H861" i="92"/>
  <c r="H862" i="92"/>
  <c r="H863" i="92"/>
  <c r="H864" i="92"/>
  <c r="H865" i="92"/>
  <c r="H866" i="92"/>
  <c r="H867" i="92"/>
  <c r="H868" i="92"/>
  <c r="H869" i="92"/>
  <c r="H870" i="92"/>
  <c r="H871" i="92"/>
  <c r="H872" i="92"/>
  <c r="H873" i="92"/>
  <c r="H874" i="92"/>
  <c r="H875" i="92"/>
  <c r="H876" i="92"/>
  <c r="H877" i="92"/>
  <c r="H878" i="92"/>
  <c r="H879" i="92"/>
  <c r="H880" i="92"/>
  <c r="H881" i="92"/>
  <c r="H882" i="92"/>
  <c r="H883" i="92"/>
  <c r="H884" i="92"/>
  <c r="H885" i="92"/>
  <c r="H886" i="92"/>
  <c r="H887" i="92"/>
  <c r="H888" i="92"/>
  <c r="H889" i="92"/>
  <c r="H890" i="92"/>
  <c r="H891" i="92"/>
  <c r="H892" i="92"/>
  <c r="H893" i="92"/>
  <c r="H894" i="92"/>
  <c r="H895" i="92"/>
  <c r="H896" i="92"/>
  <c r="H897" i="92"/>
  <c r="H898" i="92"/>
  <c r="H899" i="92"/>
  <c r="H900" i="92"/>
  <c r="H901" i="92"/>
  <c r="H902" i="92"/>
  <c r="H903" i="92"/>
  <c r="H904" i="92"/>
  <c r="H905" i="92"/>
  <c r="H906" i="92"/>
  <c r="H907" i="92"/>
  <c r="H908" i="92"/>
  <c r="H909" i="92"/>
  <c r="H910" i="92"/>
  <c r="H911" i="92"/>
  <c r="H912" i="92"/>
  <c r="H913" i="92"/>
  <c r="H914" i="92"/>
  <c r="H915" i="92"/>
  <c r="H916" i="92"/>
  <c r="H917" i="92"/>
  <c r="H918" i="92"/>
  <c r="H919" i="92"/>
  <c r="H920" i="92"/>
  <c r="H921" i="92"/>
  <c r="H922" i="92"/>
  <c r="H923" i="92"/>
  <c r="H924" i="92"/>
  <c r="H925" i="92"/>
  <c r="H926" i="92"/>
  <c r="H927" i="92"/>
  <c r="H928" i="92"/>
  <c r="H929" i="92"/>
  <c r="H930" i="92"/>
  <c r="H931" i="92"/>
  <c r="H932" i="92"/>
  <c r="H933" i="92"/>
  <c r="H934" i="92"/>
  <c r="H935" i="92"/>
  <c r="H936" i="92"/>
  <c r="H937" i="92"/>
  <c r="H744" i="92"/>
  <c r="H415" i="92"/>
  <c r="H416" i="92"/>
  <c r="H417" i="92"/>
  <c r="H418" i="92"/>
  <c r="H419" i="92"/>
  <c r="H420" i="92"/>
  <c r="H421" i="92"/>
  <c r="H422" i="92"/>
  <c r="H423" i="92"/>
  <c r="H424" i="92"/>
  <c r="H425" i="92"/>
  <c r="H426" i="92"/>
  <c r="H427" i="92"/>
  <c r="H428" i="92"/>
  <c r="H429" i="92"/>
  <c r="H430" i="92"/>
  <c r="H431" i="92"/>
  <c r="H432" i="92"/>
  <c r="H433" i="92"/>
  <c r="H434" i="92"/>
  <c r="H435" i="92"/>
  <c r="H436" i="92"/>
  <c r="H437" i="92"/>
  <c r="H438" i="92"/>
  <c r="H439" i="92"/>
  <c r="H440" i="92"/>
  <c r="H441" i="92"/>
  <c r="H442" i="92"/>
  <c r="H443" i="92"/>
  <c r="H444" i="92"/>
  <c r="H445" i="92"/>
  <c r="H446" i="92"/>
  <c r="H447" i="92"/>
  <c r="H448" i="92"/>
  <c r="H449" i="92"/>
  <c r="H450" i="92"/>
  <c r="H451" i="92"/>
  <c r="H452" i="92"/>
  <c r="H453" i="92"/>
  <c r="H454" i="92"/>
  <c r="H455" i="92"/>
  <c r="H456" i="92"/>
  <c r="H457" i="92"/>
  <c r="H458" i="92"/>
  <c r="H459" i="92"/>
  <c r="H460" i="92"/>
  <c r="H461" i="92"/>
  <c r="H462" i="92"/>
  <c r="H463" i="92"/>
  <c r="H464" i="92"/>
  <c r="H465" i="92"/>
  <c r="H466" i="92"/>
  <c r="H467" i="92"/>
  <c r="H468" i="92"/>
  <c r="H469" i="92"/>
  <c r="H470" i="92"/>
  <c r="H471" i="92"/>
  <c r="H472" i="92"/>
  <c r="H473" i="92"/>
  <c r="H474" i="92"/>
  <c r="H475" i="92"/>
  <c r="H476" i="92"/>
  <c r="H477" i="92"/>
  <c r="H478" i="92"/>
  <c r="H479" i="92"/>
  <c r="H480" i="92"/>
  <c r="H481" i="92"/>
  <c r="H482" i="92"/>
  <c r="H483" i="92"/>
  <c r="H484" i="92"/>
  <c r="H485" i="92"/>
  <c r="H486" i="92"/>
  <c r="H487" i="92"/>
  <c r="H488" i="92"/>
  <c r="H489" i="92"/>
  <c r="H490" i="92"/>
  <c r="H491" i="92"/>
  <c r="H492" i="92"/>
  <c r="H493" i="92"/>
  <c r="H494" i="92"/>
  <c r="H495" i="92"/>
  <c r="H496" i="92"/>
  <c r="H497" i="92"/>
  <c r="H498" i="92"/>
  <c r="H499" i="92"/>
  <c r="H500" i="92"/>
  <c r="H501" i="92"/>
  <c r="H502" i="92"/>
  <c r="H503" i="92"/>
  <c r="H504" i="92"/>
  <c r="H505" i="92"/>
  <c r="H506" i="92"/>
  <c r="H507" i="92"/>
  <c r="H508" i="92"/>
  <c r="H509" i="92"/>
  <c r="H510" i="92"/>
  <c r="H511" i="92"/>
  <c r="H512" i="92"/>
  <c r="H513" i="92"/>
  <c r="H514" i="92"/>
  <c r="H515" i="92"/>
  <c r="H516" i="92"/>
  <c r="H517" i="92"/>
  <c r="H518" i="92"/>
  <c r="H519" i="92"/>
  <c r="H520" i="92"/>
  <c r="H521" i="92"/>
  <c r="H522" i="92"/>
  <c r="H523" i="92"/>
  <c r="H524" i="92"/>
  <c r="H525" i="92"/>
  <c r="H526" i="92"/>
  <c r="H527" i="92"/>
  <c r="H528" i="92"/>
  <c r="H529" i="92"/>
  <c r="H530" i="92"/>
  <c r="H531" i="92"/>
  <c r="H532" i="92"/>
  <c r="H533" i="92"/>
  <c r="H534" i="92"/>
  <c r="H535" i="92"/>
  <c r="H536" i="92"/>
  <c r="H537" i="92"/>
  <c r="H538" i="92"/>
  <c r="H539" i="92"/>
  <c r="H540" i="92"/>
  <c r="H541" i="92"/>
  <c r="H542" i="92"/>
  <c r="H543" i="92"/>
  <c r="H544" i="92"/>
  <c r="H545" i="92"/>
  <c r="H546" i="92"/>
  <c r="H547" i="92"/>
  <c r="H548" i="92"/>
  <c r="H549" i="92"/>
  <c r="H550" i="92"/>
  <c r="H551" i="92"/>
  <c r="H552" i="92"/>
  <c r="H553" i="92"/>
  <c r="H554" i="92"/>
  <c r="H555" i="92"/>
  <c r="H556" i="92"/>
  <c r="H557" i="92"/>
  <c r="H558" i="92"/>
  <c r="H559" i="92"/>
  <c r="H560" i="92"/>
  <c r="H561" i="92"/>
  <c r="H562" i="92"/>
  <c r="H563" i="92"/>
  <c r="H564" i="92"/>
  <c r="H565" i="92"/>
  <c r="H566" i="92"/>
  <c r="H567" i="92"/>
  <c r="H568" i="92"/>
  <c r="H569" i="92"/>
  <c r="H570" i="92"/>
  <c r="H571" i="92"/>
  <c r="H572" i="92"/>
  <c r="H573" i="92"/>
  <c r="H574" i="92"/>
  <c r="H575" i="92"/>
  <c r="H576" i="92"/>
  <c r="H577" i="92"/>
  <c r="H578" i="92"/>
  <c r="H579" i="92"/>
  <c r="H580" i="92"/>
  <c r="H581" i="92"/>
  <c r="H582" i="92"/>
  <c r="H583" i="92"/>
  <c r="H584" i="92"/>
  <c r="H585" i="92"/>
  <c r="H586" i="92"/>
  <c r="H587" i="92"/>
  <c r="H588" i="92"/>
  <c r="H589" i="92"/>
  <c r="H590" i="92"/>
  <c r="H591" i="92"/>
  <c r="H592" i="92"/>
  <c r="H593" i="92"/>
  <c r="H594" i="92"/>
  <c r="H595" i="92"/>
  <c r="H596" i="92"/>
  <c r="H597" i="92"/>
  <c r="H598" i="92"/>
  <c r="H599" i="92"/>
  <c r="H600" i="92"/>
  <c r="H601" i="92"/>
  <c r="H602" i="92"/>
  <c r="H603" i="92"/>
  <c r="H604" i="92"/>
  <c r="H605" i="92"/>
  <c r="H606" i="92"/>
  <c r="H607" i="92"/>
  <c r="H608" i="92"/>
  <c r="H609" i="92"/>
  <c r="H610" i="92"/>
  <c r="H611" i="92"/>
  <c r="H612" i="92"/>
  <c r="H613" i="92"/>
  <c r="H614" i="92"/>
  <c r="H615" i="92"/>
  <c r="H616" i="92"/>
  <c r="H617" i="92"/>
  <c r="H618" i="92"/>
  <c r="H619" i="92"/>
  <c r="H620" i="92"/>
  <c r="H621" i="92"/>
  <c r="H622" i="92"/>
  <c r="H623" i="92"/>
  <c r="H624" i="92"/>
  <c r="H625" i="92"/>
  <c r="H626" i="92"/>
  <c r="H627" i="92"/>
  <c r="H628" i="92"/>
  <c r="H629" i="92"/>
  <c r="H630" i="92"/>
  <c r="H631" i="92"/>
  <c r="H632" i="92"/>
  <c r="H633" i="92"/>
  <c r="H634" i="92"/>
  <c r="H635" i="92"/>
  <c r="H636" i="92"/>
  <c r="H637" i="92"/>
  <c r="H638" i="92"/>
  <c r="H639" i="92"/>
  <c r="H640" i="92"/>
  <c r="H641" i="92"/>
  <c r="H642" i="92"/>
  <c r="H643" i="92"/>
  <c r="H644" i="92"/>
  <c r="H645" i="92"/>
  <c r="H646" i="92"/>
  <c r="H647" i="92"/>
  <c r="H648" i="92"/>
  <c r="H649" i="92"/>
  <c r="H650" i="92"/>
  <c r="H651" i="92"/>
  <c r="H652" i="92"/>
  <c r="H653" i="92"/>
  <c r="H654" i="92"/>
  <c r="H655" i="92"/>
  <c r="H656" i="92"/>
  <c r="H657" i="92"/>
  <c r="H658" i="92"/>
  <c r="H659" i="92"/>
  <c r="H660" i="92"/>
  <c r="H661" i="92"/>
  <c r="H662" i="92"/>
  <c r="H663" i="92"/>
  <c r="H664" i="92"/>
  <c r="H665" i="92"/>
  <c r="H666" i="92"/>
  <c r="H667" i="92"/>
  <c r="H668" i="92"/>
  <c r="H669" i="92"/>
  <c r="H670" i="92"/>
  <c r="H671" i="92"/>
  <c r="H672" i="92"/>
  <c r="H673" i="92"/>
  <c r="H674" i="92"/>
  <c r="H675" i="92"/>
  <c r="H676" i="92"/>
  <c r="H677" i="92"/>
  <c r="H678" i="92"/>
  <c r="H679" i="92"/>
  <c r="H680" i="92"/>
  <c r="H681" i="92"/>
  <c r="H682" i="92"/>
  <c r="H683" i="92"/>
  <c r="H684" i="92"/>
  <c r="H685" i="92"/>
  <c r="H686" i="92"/>
  <c r="H687" i="92"/>
  <c r="H688" i="92"/>
  <c r="H689" i="92"/>
  <c r="H690" i="92"/>
  <c r="H691" i="92"/>
  <c r="H692" i="92"/>
  <c r="H693" i="92"/>
  <c r="H694" i="92"/>
  <c r="H695" i="92"/>
  <c r="H696" i="92"/>
  <c r="H697" i="92"/>
  <c r="H698" i="92"/>
  <c r="H699" i="92"/>
  <c r="H700" i="92"/>
  <c r="H701" i="92"/>
  <c r="H702" i="92"/>
  <c r="H703" i="92"/>
  <c r="H704" i="92"/>
  <c r="H705" i="92"/>
  <c r="H706" i="92"/>
  <c r="H707" i="92"/>
  <c r="H708" i="92"/>
  <c r="H709" i="92"/>
  <c r="H710" i="92"/>
  <c r="H711" i="92"/>
  <c r="H712" i="92"/>
  <c r="H713" i="92"/>
  <c r="H714" i="92"/>
  <c r="H715" i="92"/>
  <c r="H716" i="92"/>
  <c r="H717" i="92"/>
  <c r="H718" i="92"/>
  <c r="H719" i="92"/>
  <c r="H720" i="92"/>
  <c r="H721" i="92"/>
  <c r="H722" i="92"/>
  <c r="H723" i="92"/>
  <c r="H724" i="92"/>
  <c r="H725" i="92"/>
  <c r="H726" i="92"/>
  <c r="H727" i="92"/>
  <c r="H728" i="92"/>
  <c r="H729" i="92"/>
  <c r="H730" i="92"/>
  <c r="H731" i="92"/>
  <c r="H732" i="92"/>
  <c r="H733" i="92"/>
  <c r="H734" i="92"/>
  <c r="H735" i="92"/>
  <c r="H736" i="92"/>
  <c r="H737" i="92"/>
  <c r="H738" i="92"/>
  <c r="H739" i="92"/>
  <c r="H740" i="92"/>
  <c r="H741" i="92"/>
  <c r="H742" i="92"/>
  <c r="H414" i="92"/>
  <c r="H410" i="92"/>
  <c r="H411" i="92"/>
  <c r="H412" i="92"/>
  <c r="H372" i="92"/>
  <c r="H373" i="92"/>
  <c r="H374" i="92"/>
  <c r="H375" i="92"/>
  <c r="H376" i="92"/>
  <c r="H377" i="92"/>
  <c r="H378" i="92"/>
  <c r="H379" i="92"/>
  <c r="H380" i="92"/>
  <c r="H381" i="92"/>
  <c r="H382" i="92"/>
  <c r="H383" i="92"/>
  <c r="H384" i="92"/>
  <c r="H385" i="92"/>
  <c r="H386" i="92"/>
  <c r="H387" i="92"/>
  <c r="H388" i="92"/>
  <c r="H389" i="92"/>
  <c r="H390" i="92"/>
  <c r="H391" i="92"/>
  <c r="H392" i="92"/>
  <c r="H393" i="92"/>
  <c r="H394" i="92"/>
  <c r="H395" i="92"/>
  <c r="H396" i="92"/>
  <c r="H397" i="92"/>
  <c r="H398" i="92"/>
  <c r="H399" i="92"/>
  <c r="H400" i="92"/>
  <c r="H401" i="92"/>
  <c r="H402" i="92"/>
  <c r="H403" i="92"/>
  <c r="H404" i="92"/>
  <c r="H405" i="92"/>
  <c r="H406" i="92"/>
  <c r="H407" i="92"/>
  <c r="H370" i="92"/>
  <c r="H371" i="92"/>
  <c r="H8" i="92"/>
  <c r="H9" i="92"/>
  <c r="H10" i="92"/>
  <c r="H11" i="92"/>
  <c r="H12" i="92"/>
  <c r="H13" i="92"/>
  <c r="H14" i="92"/>
  <c r="H15" i="92"/>
  <c r="H16" i="92"/>
  <c r="H17" i="92"/>
  <c r="H18" i="92"/>
  <c r="H19" i="92"/>
  <c r="H20" i="92"/>
  <c r="H21" i="92"/>
  <c r="H22" i="92"/>
  <c r="H23" i="92"/>
  <c r="H24" i="92"/>
  <c r="H25" i="92"/>
  <c r="H26" i="92"/>
  <c r="H27" i="92"/>
  <c r="H28" i="92"/>
  <c r="H29" i="92"/>
  <c r="H30" i="92"/>
  <c r="H31" i="92"/>
  <c r="H32" i="92"/>
  <c r="H33" i="92"/>
  <c r="H34" i="92"/>
  <c r="H35" i="92"/>
  <c r="H36" i="92"/>
  <c r="H37" i="92"/>
  <c r="H38" i="92"/>
  <c r="H39" i="92"/>
  <c r="H40" i="92"/>
  <c r="H41" i="92"/>
  <c r="H42" i="92"/>
  <c r="H43" i="92"/>
  <c r="H44" i="92"/>
  <c r="H45" i="92"/>
  <c r="H46" i="92"/>
  <c r="H47" i="92"/>
  <c r="H48" i="92"/>
  <c r="H49" i="92"/>
  <c r="H50" i="92"/>
  <c r="H51" i="92"/>
  <c r="H52" i="92"/>
  <c r="H53" i="92"/>
  <c r="H54" i="92"/>
  <c r="H55" i="92"/>
  <c r="H56" i="92"/>
  <c r="H57" i="92"/>
  <c r="H58" i="92"/>
  <c r="H59" i="92"/>
  <c r="H60" i="92"/>
  <c r="H61" i="92"/>
  <c r="H62" i="92"/>
  <c r="H63" i="92"/>
  <c r="H64" i="92"/>
  <c r="H65" i="92"/>
  <c r="H66" i="92"/>
  <c r="H67" i="92"/>
  <c r="H68" i="92"/>
  <c r="H69" i="92"/>
  <c r="H70" i="92"/>
  <c r="H71" i="92"/>
  <c r="H72" i="92"/>
  <c r="H73" i="92"/>
  <c r="H74" i="92"/>
  <c r="H75" i="92"/>
  <c r="H76" i="92"/>
  <c r="H77" i="92"/>
  <c r="H78" i="92"/>
  <c r="H79" i="92"/>
  <c r="H80" i="92"/>
  <c r="H81" i="92"/>
  <c r="H82" i="92"/>
  <c r="H83" i="92"/>
  <c r="H84" i="92"/>
  <c r="H85" i="92"/>
  <c r="H86" i="92"/>
  <c r="H87" i="92"/>
  <c r="H88" i="92"/>
  <c r="H89" i="92"/>
  <c r="H90" i="92"/>
  <c r="H91" i="92"/>
  <c r="H92" i="92"/>
  <c r="H93" i="92"/>
  <c r="H94" i="92"/>
  <c r="H95" i="92"/>
  <c r="H96" i="92"/>
  <c r="H97" i="92"/>
  <c r="H98" i="92"/>
  <c r="H99" i="92"/>
  <c r="H100" i="92"/>
  <c r="H101" i="92"/>
  <c r="H102" i="92"/>
  <c r="H103" i="92"/>
  <c r="H104" i="92"/>
  <c r="H105" i="92"/>
  <c r="H106" i="92"/>
  <c r="H107" i="92"/>
  <c r="H108" i="92"/>
  <c r="H109" i="92"/>
  <c r="H110" i="92"/>
  <c r="H111" i="92"/>
  <c r="H112" i="92"/>
  <c r="H113" i="92"/>
  <c r="H114" i="92"/>
  <c r="H115" i="92"/>
  <c r="H116" i="92"/>
  <c r="H117" i="92"/>
  <c r="H118" i="92"/>
  <c r="H119" i="92"/>
  <c r="H120" i="92"/>
  <c r="H121" i="92"/>
  <c r="H122" i="92"/>
  <c r="H123" i="92"/>
  <c r="H124" i="92"/>
  <c r="H125" i="92"/>
  <c r="H126" i="92"/>
  <c r="H127" i="92"/>
  <c r="H128" i="92"/>
  <c r="H129" i="92"/>
  <c r="H130" i="92"/>
  <c r="H131" i="92"/>
  <c r="H132" i="92"/>
  <c r="H133" i="92"/>
  <c r="H134" i="92"/>
  <c r="H135" i="92"/>
  <c r="H136" i="92"/>
  <c r="H137" i="92"/>
  <c r="H138" i="92"/>
  <c r="H139" i="92"/>
  <c r="H140" i="92"/>
  <c r="H141" i="92"/>
  <c r="H142" i="92"/>
  <c r="H143" i="92"/>
  <c r="H144" i="92"/>
  <c r="H145" i="92"/>
  <c r="H146" i="92"/>
  <c r="H147" i="92"/>
  <c r="H148" i="92"/>
  <c r="H149" i="92"/>
  <c r="H150" i="92"/>
  <c r="H151" i="92"/>
  <c r="H152" i="92"/>
  <c r="H153" i="92"/>
  <c r="H154" i="92"/>
  <c r="H155" i="92"/>
  <c r="H156" i="92"/>
  <c r="H157" i="92"/>
  <c r="H158" i="92"/>
  <c r="H159" i="92"/>
  <c r="H160" i="92"/>
  <c r="H161" i="92"/>
  <c r="H162" i="92"/>
  <c r="H163" i="92"/>
  <c r="H164" i="92"/>
  <c r="H165" i="92"/>
  <c r="H166" i="92"/>
  <c r="H167" i="92"/>
  <c r="H168" i="92"/>
  <c r="H169" i="92"/>
  <c r="H170" i="92"/>
  <c r="H171" i="92"/>
  <c r="H172" i="92"/>
  <c r="H173" i="92"/>
  <c r="H174" i="92"/>
  <c r="H175" i="92"/>
  <c r="H176" i="92"/>
  <c r="H177" i="92"/>
  <c r="H178" i="92"/>
  <c r="H179" i="92"/>
  <c r="H180" i="92"/>
  <c r="H181" i="92"/>
  <c r="H182" i="92"/>
  <c r="H183" i="92"/>
  <c r="H184" i="92"/>
  <c r="H185" i="92"/>
  <c r="H186" i="92"/>
  <c r="H187" i="92"/>
  <c r="H188" i="92"/>
  <c r="H189" i="92"/>
  <c r="H190" i="92"/>
  <c r="H191" i="92"/>
  <c r="H192" i="92"/>
  <c r="H193" i="92"/>
  <c r="H194" i="92"/>
  <c r="H195" i="92"/>
  <c r="H196" i="92"/>
  <c r="H197" i="92"/>
  <c r="H198" i="92"/>
  <c r="H199" i="92"/>
  <c r="H200" i="92"/>
  <c r="H201" i="92"/>
  <c r="H202" i="92"/>
  <c r="H203" i="92"/>
  <c r="H204" i="92"/>
  <c r="H205" i="92"/>
  <c r="H206" i="92"/>
  <c r="H207" i="92"/>
  <c r="H208" i="92"/>
  <c r="H209" i="92"/>
  <c r="H210" i="92"/>
  <c r="H211" i="92"/>
  <c r="H212" i="92"/>
  <c r="H213" i="92"/>
  <c r="H214" i="92"/>
  <c r="H215" i="92"/>
  <c r="H216" i="92"/>
  <c r="H217" i="92"/>
  <c r="H218" i="92"/>
  <c r="H219" i="92"/>
  <c r="H220" i="92"/>
  <c r="H221" i="92"/>
  <c r="H222" i="92"/>
  <c r="H223" i="92"/>
  <c r="H224" i="92"/>
  <c r="H225" i="92"/>
  <c r="H226" i="92"/>
  <c r="H227" i="92"/>
  <c r="H228" i="92"/>
  <c r="H229" i="92"/>
  <c r="H230" i="92"/>
  <c r="H231" i="92"/>
  <c r="H232" i="92"/>
  <c r="H233" i="92"/>
  <c r="H234" i="92"/>
  <c r="H235" i="92"/>
  <c r="H236" i="92"/>
  <c r="H237" i="92"/>
  <c r="H238" i="92"/>
  <c r="H239" i="92"/>
  <c r="H240" i="92"/>
  <c r="H241" i="92"/>
  <c r="H242" i="92"/>
  <c r="H243" i="92"/>
  <c r="H244" i="92"/>
  <c r="H245" i="92"/>
  <c r="H246" i="92"/>
  <c r="H247" i="92"/>
  <c r="H248" i="92"/>
  <c r="H249" i="92"/>
  <c r="H250" i="92"/>
  <c r="H251" i="92"/>
  <c r="H252" i="92"/>
  <c r="H253" i="92"/>
  <c r="H254" i="92"/>
  <c r="H255" i="92"/>
  <c r="H256" i="92"/>
  <c r="H257" i="92"/>
  <c r="H258" i="92"/>
  <c r="H259" i="92"/>
  <c r="H260" i="92"/>
  <c r="H261" i="92"/>
  <c r="H262" i="92"/>
  <c r="H263" i="92"/>
  <c r="H264" i="92"/>
  <c r="H265" i="92"/>
  <c r="H266" i="92"/>
  <c r="H267" i="92"/>
  <c r="H268" i="92"/>
  <c r="H269" i="92"/>
  <c r="H270" i="92"/>
  <c r="H271" i="92"/>
  <c r="H272" i="92"/>
  <c r="H273" i="92"/>
  <c r="H274" i="92"/>
  <c r="H275" i="92"/>
  <c r="H276" i="92"/>
  <c r="H277" i="92"/>
  <c r="H278" i="92"/>
  <c r="H279" i="92"/>
  <c r="H280" i="92"/>
  <c r="H281" i="92"/>
  <c r="H282" i="92"/>
  <c r="H283" i="92"/>
  <c r="H284" i="92"/>
  <c r="H285" i="92"/>
  <c r="H286" i="92"/>
  <c r="H287" i="92"/>
  <c r="H288" i="92"/>
  <c r="H289" i="92"/>
  <c r="H290" i="92"/>
  <c r="H291" i="92"/>
  <c r="H292" i="92"/>
  <c r="H293" i="92"/>
  <c r="H294" i="92"/>
  <c r="H295" i="92"/>
  <c r="H296" i="92"/>
  <c r="H297" i="92"/>
  <c r="H298" i="92"/>
  <c r="H299" i="92"/>
  <c r="H300" i="92"/>
  <c r="H301" i="92"/>
  <c r="H302" i="92"/>
  <c r="H303" i="92"/>
  <c r="H304" i="92"/>
  <c r="H305" i="92"/>
  <c r="H306" i="92"/>
  <c r="H307" i="92"/>
  <c r="H308" i="92"/>
  <c r="H309" i="92"/>
  <c r="H310" i="92"/>
  <c r="H311" i="92"/>
  <c r="H312" i="92"/>
  <c r="H313" i="92"/>
  <c r="H314" i="92"/>
  <c r="H315" i="92"/>
  <c r="H316" i="92"/>
  <c r="H317" i="92"/>
  <c r="H318" i="92"/>
  <c r="H319" i="92"/>
  <c r="H320" i="92"/>
  <c r="H321" i="92"/>
  <c r="H322" i="92"/>
  <c r="H323" i="92"/>
  <c r="H324" i="92"/>
  <c r="H325" i="92"/>
  <c r="H326" i="92"/>
  <c r="H327" i="92"/>
  <c r="H328" i="92"/>
  <c r="H329" i="92"/>
  <c r="H330" i="92"/>
  <c r="H331" i="92"/>
  <c r="H332" i="92"/>
  <c r="H333" i="92"/>
  <c r="H334" i="92"/>
  <c r="H335" i="92"/>
  <c r="H336" i="92"/>
  <c r="H337" i="92"/>
  <c r="H338" i="92"/>
  <c r="H339" i="92"/>
  <c r="H340" i="92"/>
  <c r="H341" i="92"/>
  <c r="H342" i="92"/>
  <c r="H343" i="92"/>
  <c r="H344" i="92"/>
  <c r="H345" i="92"/>
  <c r="H346" i="92"/>
  <c r="H347" i="92"/>
  <c r="H348" i="92"/>
  <c r="H349" i="92"/>
  <c r="H350" i="92"/>
  <c r="H351" i="92"/>
  <c r="H352" i="92"/>
  <c r="H353" i="92"/>
  <c r="H354" i="92"/>
  <c r="H355" i="92"/>
  <c r="H356" i="92"/>
  <c r="H357" i="92"/>
  <c r="H358" i="92"/>
  <c r="H359" i="92"/>
  <c r="H360" i="92"/>
  <c r="H361" i="92"/>
  <c r="H362" i="92"/>
  <c r="H363" i="92"/>
  <c r="H364" i="92"/>
  <c r="H365" i="92"/>
  <c r="H366" i="92"/>
  <c r="H367" i="92"/>
  <c r="H368" i="92"/>
  <c r="H7" i="92"/>
  <c r="I7" i="92"/>
  <c r="I8" i="92" l="1"/>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56" i="92"/>
  <c r="I57" i="92"/>
  <c r="I58" i="92"/>
  <c r="I59" i="92"/>
  <c r="I60" i="92"/>
  <c r="I61" i="92"/>
  <c r="I62" i="92"/>
  <c r="I63" i="92"/>
  <c r="I64" i="92"/>
  <c r="I65" i="92"/>
  <c r="I66" i="92"/>
  <c r="I67" i="92"/>
  <c r="I68" i="92"/>
  <c r="I69" i="92"/>
  <c r="I70" i="92"/>
  <c r="I71" i="92"/>
  <c r="I72" i="92"/>
  <c r="I73" i="92"/>
  <c r="I74" i="92"/>
  <c r="I75" i="92"/>
  <c r="I76" i="92"/>
  <c r="I77" i="92"/>
  <c r="I78" i="92"/>
  <c r="I79" i="92"/>
  <c r="I80" i="92"/>
  <c r="I81" i="92"/>
  <c r="I82" i="92"/>
  <c r="I83" i="92"/>
  <c r="I84" i="92"/>
  <c r="I85" i="92"/>
  <c r="I86" i="92"/>
  <c r="I87" i="92"/>
  <c r="I88" i="92"/>
  <c r="I89" i="92"/>
  <c r="I90" i="92"/>
  <c r="I91" i="92"/>
  <c r="I92" i="92"/>
  <c r="I93" i="92"/>
  <c r="I94" i="92"/>
  <c r="I95" i="92"/>
  <c r="I96" i="92"/>
  <c r="I97" i="92"/>
  <c r="I98" i="92"/>
  <c r="I99" i="92"/>
  <c r="I100" i="92"/>
  <c r="I101" i="92"/>
  <c r="I102" i="92"/>
  <c r="I103" i="92"/>
  <c r="I104" i="92"/>
  <c r="I105" i="92"/>
  <c r="I106" i="92"/>
  <c r="I107" i="92"/>
  <c r="I108" i="92"/>
  <c r="I109" i="92"/>
  <c r="I110" i="92"/>
  <c r="I111" i="92"/>
  <c r="I112" i="92"/>
  <c r="I113" i="92"/>
  <c r="I114" i="92"/>
  <c r="I115" i="92"/>
  <c r="I116" i="92"/>
  <c r="I117" i="92"/>
  <c r="I118" i="92"/>
  <c r="I119" i="92"/>
  <c r="I120" i="92"/>
  <c r="I121" i="92"/>
  <c r="I122" i="92"/>
  <c r="I123" i="92"/>
  <c r="I124" i="92"/>
  <c r="I125" i="92"/>
  <c r="I126" i="92"/>
  <c r="I127" i="92"/>
  <c r="I128" i="92"/>
  <c r="I129" i="92"/>
  <c r="I130" i="92"/>
  <c r="I131" i="92"/>
  <c r="I132" i="92"/>
  <c r="I133" i="92"/>
  <c r="I134" i="92"/>
  <c r="I135" i="92"/>
  <c r="I136" i="92"/>
  <c r="I137" i="92"/>
  <c r="I138" i="92"/>
  <c r="I139" i="92"/>
  <c r="I140" i="92"/>
  <c r="I141" i="92"/>
  <c r="I142" i="92"/>
  <c r="I143" i="92"/>
  <c r="I144" i="92"/>
  <c r="I145" i="92"/>
  <c r="I146" i="92"/>
  <c r="I147" i="92"/>
  <c r="I148" i="92"/>
  <c r="I149" i="92"/>
  <c r="I150" i="92"/>
  <c r="I151" i="92"/>
  <c r="I152" i="92"/>
  <c r="I153" i="92"/>
  <c r="I154" i="92"/>
  <c r="I155" i="92"/>
  <c r="I156" i="92"/>
  <c r="I157" i="92"/>
  <c r="I158" i="92"/>
  <c r="I159" i="92"/>
  <c r="I160" i="92"/>
  <c r="I161" i="92"/>
  <c r="I162" i="92"/>
  <c r="I163" i="92"/>
  <c r="I164" i="92"/>
  <c r="I165" i="92"/>
  <c r="I166" i="92"/>
  <c r="I167" i="92"/>
  <c r="I168" i="92"/>
  <c r="I169" i="92"/>
  <c r="I170" i="92"/>
  <c r="I171" i="92"/>
  <c r="I172" i="92"/>
  <c r="I173" i="92"/>
  <c r="I174" i="92"/>
  <c r="I175" i="92"/>
  <c r="I176" i="92"/>
  <c r="I177" i="92"/>
  <c r="I178" i="92"/>
  <c r="I179" i="92"/>
  <c r="I180" i="92"/>
  <c r="I181" i="92"/>
  <c r="I182" i="92"/>
  <c r="I183" i="92"/>
  <c r="I184" i="92"/>
  <c r="I185" i="92"/>
  <c r="I186" i="92"/>
  <c r="I187" i="92"/>
  <c r="I188" i="92"/>
  <c r="I189" i="92"/>
  <c r="I190" i="92"/>
  <c r="I191" i="92"/>
  <c r="I192" i="92"/>
  <c r="I193" i="92"/>
  <c r="I194" i="92"/>
  <c r="I195" i="92"/>
  <c r="I196" i="92"/>
  <c r="I197" i="92"/>
  <c r="I198" i="92"/>
  <c r="I199" i="92"/>
  <c r="I200" i="92"/>
  <c r="I201" i="92"/>
  <c r="I202" i="92"/>
  <c r="I203" i="92"/>
  <c r="I204" i="92"/>
  <c r="I205" i="92"/>
  <c r="I206" i="92"/>
  <c r="I207" i="92"/>
  <c r="I208" i="92"/>
  <c r="I209" i="92"/>
  <c r="I210" i="92"/>
  <c r="I211" i="92"/>
  <c r="I212" i="92"/>
  <c r="I213" i="92"/>
  <c r="I214" i="92"/>
  <c r="I215" i="92"/>
  <c r="I216" i="92"/>
  <c r="I217" i="92"/>
  <c r="I218" i="92"/>
  <c r="I219" i="92"/>
  <c r="I220" i="92"/>
  <c r="I221" i="92"/>
  <c r="I222" i="92"/>
  <c r="I223" i="92"/>
  <c r="I224" i="92"/>
  <c r="I225" i="92"/>
  <c r="I226" i="92"/>
  <c r="I227" i="92"/>
  <c r="I228" i="92"/>
  <c r="I229" i="92"/>
  <c r="I230" i="92"/>
  <c r="I231" i="92"/>
  <c r="I232" i="92"/>
  <c r="I233" i="92"/>
  <c r="I234" i="92"/>
  <c r="I235" i="92"/>
  <c r="I236" i="92"/>
  <c r="I237" i="92"/>
  <c r="I238" i="92"/>
  <c r="I239" i="92"/>
  <c r="I240" i="92"/>
  <c r="I241" i="92"/>
  <c r="I242" i="92"/>
  <c r="I243" i="92"/>
  <c r="I244" i="92"/>
  <c r="I245" i="92"/>
  <c r="I246" i="92"/>
  <c r="I247" i="92"/>
  <c r="I248" i="92"/>
  <c r="I249" i="92"/>
  <c r="I250" i="92"/>
  <c r="I251" i="92"/>
  <c r="I252" i="92"/>
  <c r="I253" i="92"/>
  <c r="I254" i="92"/>
  <c r="I255" i="92"/>
  <c r="I256" i="92"/>
  <c r="I257" i="92"/>
  <c r="I258" i="92"/>
  <c r="I259" i="92"/>
  <c r="I260" i="92"/>
  <c r="I261" i="92"/>
  <c r="I262" i="92"/>
  <c r="I263" i="92"/>
  <c r="I264" i="92"/>
  <c r="I265" i="92"/>
  <c r="I266" i="92"/>
  <c r="I267" i="92"/>
  <c r="I268" i="92"/>
  <c r="I269" i="92"/>
  <c r="I270" i="92"/>
  <c r="I271" i="92"/>
  <c r="I272" i="92"/>
  <c r="I273" i="92"/>
  <c r="I274" i="92"/>
  <c r="I275" i="92"/>
  <c r="I276" i="92"/>
  <c r="I277" i="92"/>
  <c r="I278" i="92"/>
  <c r="I279" i="92"/>
  <c r="I280" i="92"/>
  <c r="I281" i="92"/>
  <c r="I282" i="92"/>
  <c r="I283" i="92"/>
  <c r="I284" i="92"/>
  <c r="I285" i="92"/>
  <c r="I286" i="92"/>
  <c r="I287" i="92"/>
  <c r="I288" i="92"/>
  <c r="I289" i="92"/>
  <c r="I290" i="92"/>
  <c r="I291" i="92"/>
  <c r="I292" i="92"/>
  <c r="I293" i="92"/>
  <c r="I294" i="92"/>
  <c r="I295" i="92"/>
  <c r="I296" i="92"/>
  <c r="I297" i="92"/>
  <c r="I298" i="92"/>
  <c r="I299" i="92"/>
  <c r="I300" i="92"/>
  <c r="I301" i="92"/>
  <c r="I302" i="92"/>
  <c r="I303" i="92"/>
  <c r="I304" i="92"/>
  <c r="I305" i="92"/>
  <c r="I306" i="92"/>
  <c r="I307" i="92"/>
  <c r="I308" i="92"/>
  <c r="I309" i="92"/>
  <c r="I310" i="92"/>
  <c r="I311" i="92"/>
  <c r="I312" i="92"/>
  <c r="I313" i="92"/>
  <c r="I314" i="92"/>
  <c r="I315" i="92"/>
  <c r="I316" i="92"/>
  <c r="I317" i="92"/>
  <c r="I318" i="92"/>
  <c r="I319" i="92"/>
  <c r="I320" i="92"/>
  <c r="I321" i="92"/>
  <c r="I322" i="92"/>
  <c r="I323" i="92"/>
  <c r="I324" i="92"/>
  <c r="I325" i="92"/>
  <c r="I326" i="92"/>
  <c r="I327" i="92"/>
  <c r="I328" i="92"/>
  <c r="I329" i="92"/>
  <c r="I330" i="92"/>
  <c r="I331" i="92"/>
  <c r="I332" i="92"/>
  <c r="I333" i="92"/>
  <c r="I334" i="92"/>
  <c r="I335" i="92"/>
  <c r="I336" i="92"/>
  <c r="I337" i="92"/>
  <c r="I338" i="92"/>
  <c r="I339" i="92"/>
  <c r="I340" i="92"/>
  <c r="I341" i="92"/>
  <c r="I342" i="92"/>
  <c r="I343" i="92"/>
  <c r="I344" i="92"/>
  <c r="I345" i="92"/>
  <c r="I346" i="92"/>
  <c r="I347" i="92"/>
  <c r="I348" i="92"/>
  <c r="I349" i="92"/>
  <c r="I350" i="92"/>
  <c r="I351" i="92"/>
  <c r="I352" i="92"/>
  <c r="I353" i="92"/>
  <c r="I354" i="92"/>
  <c r="I355" i="92"/>
  <c r="I356" i="92"/>
  <c r="I357" i="92"/>
  <c r="I358" i="92"/>
  <c r="I359" i="92"/>
  <c r="I360" i="92"/>
  <c r="I361" i="92"/>
  <c r="I362" i="92"/>
  <c r="I363" i="92"/>
  <c r="I364" i="92"/>
  <c r="I365" i="92"/>
  <c r="I366" i="92"/>
  <c r="I367" i="92"/>
  <c r="I368" i="92"/>
  <c r="I370" i="92"/>
  <c r="I371" i="92"/>
  <c r="I372" i="92"/>
  <c r="I373" i="92"/>
  <c r="I374" i="92"/>
  <c r="I375" i="92"/>
  <c r="I376" i="92"/>
  <c r="I377" i="92"/>
  <c r="I378" i="92"/>
  <c r="I379" i="92"/>
  <c r="I380" i="92"/>
  <c r="I381" i="92"/>
  <c r="I382" i="92"/>
  <c r="I383" i="92"/>
  <c r="I384" i="92"/>
  <c r="I385" i="92"/>
  <c r="I386" i="92"/>
  <c r="I387" i="92"/>
  <c r="I388" i="92"/>
  <c r="I389" i="92"/>
  <c r="I390" i="92"/>
  <c r="I391" i="92"/>
  <c r="I392" i="92"/>
  <c r="I393" i="92"/>
  <c r="I394" i="92"/>
  <c r="I395" i="92"/>
  <c r="I396" i="92"/>
  <c r="I397" i="92"/>
  <c r="I398" i="92"/>
  <c r="I399" i="92"/>
  <c r="I400" i="92"/>
  <c r="I401" i="92"/>
  <c r="I402" i="92"/>
  <c r="I403" i="92"/>
  <c r="I404" i="92"/>
  <c r="I405" i="92"/>
  <c r="I406" i="92"/>
  <c r="I407" i="92"/>
  <c r="I410" i="92"/>
  <c r="I411" i="92"/>
  <c r="I412" i="92"/>
  <c r="I414" i="92"/>
  <c r="I415" i="92"/>
  <c r="I416" i="92"/>
  <c r="I417" i="92"/>
  <c r="I418" i="92"/>
  <c r="I419" i="92"/>
  <c r="I420" i="92"/>
  <c r="I421" i="92"/>
  <c r="I422" i="92"/>
  <c r="I423" i="92"/>
  <c r="I424" i="92"/>
  <c r="I425" i="92"/>
  <c r="I426" i="92"/>
  <c r="I427" i="92"/>
  <c r="I428" i="92"/>
  <c r="I429" i="92"/>
  <c r="I430" i="92"/>
  <c r="I431" i="92"/>
  <c r="I432" i="92"/>
  <c r="I433" i="92"/>
  <c r="I434" i="92"/>
  <c r="I435" i="92"/>
  <c r="I436" i="92"/>
  <c r="I437" i="92"/>
  <c r="I438" i="92"/>
  <c r="I439" i="92"/>
  <c r="I440" i="92"/>
  <c r="I441" i="92"/>
  <c r="I442" i="92"/>
  <c r="I443" i="92"/>
  <c r="I444" i="92"/>
  <c r="I445" i="92"/>
  <c r="I446" i="92"/>
  <c r="I447" i="92"/>
  <c r="I448" i="92"/>
  <c r="I449" i="92"/>
  <c r="I450" i="92"/>
  <c r="I451" i="92"/>
  <c r="I452" i="92"/>
  <c r="I453" i="92"/>
  <c r="I454" i="92"/>
  <c r="I455" i="92"/>
  <c r="I456" i="92"/>
  <c r="I457" i="92"/>
  <c r="I458" i="92"/>
  <c r="I459" i="92"/>
  <c r="I460" i="92"/>
  <c r="I461" i="92"/>
  <c r="I462" i="92"/>
  <c r="I463" i="92"/>
  <c r="I464" i="92"/>
  <c r="I465" i="92"/>
  <c r="I466" i="92"/>
  <c r="I467" i="92"/>
  <c r="I468" i="92"/>
  <c r="I469" i="92"/>
  <c r="I470" i="92"/>
  <c r="I471" i="92"/>
  <c r="I472" i="92"/>
  <c r="I473" i="92"/>
  <c r="I474" i="92"/>
  <c r="I475" i="92"/>
  <c r="I476" i="92"/>
  <c r="I477" i="92"/>
  <c r="I478" i="92"/>
  <c r="I479" i="92"/>
  <c r="I480" i="92"/>
  <c r="I481" i="92"/>
  <c r="I482" i="92"/>
  <c r="I483" i="92"/>
  <c r="I484" i="92"/>
  <c r="I485" i="92"/>
  <c r="I486" i="92"/>
  <c r="I487" i="92"/>
  <c r="I488" i="92"/>
  <c r="I489" i="92"/>
  <c r="I490" i="92"/>
  <c r="I491" i="92"/>
  <c r="I492" i="92"/>
  <c r="I493" i="92"/>
  <c r="I494" i="92"/>
  <c r="I495" i="92"/>
  <c r="I496" i="92"/>
  <c r="I497" i="92"/>
  <c r="I498" i="92"/>
  <c r="I499" i="92"/>
  <c r="I500" i="92"/>
  <c r="I501" i="92"/>
  <c r="I502" i="92"/>
  <c r="I503" i="92"/>
  <c r="I504" i="92"/>
  <c r="I505" i="92"/>
  <c r="I506" i="92"/>
  <c r="I507" i="92"/>
  <c r="I508" i="92"/>
  <c r="I509" i="92"/>
  <c r="I510" i="92"/>
  <c r="I511" i="92"/>
  <c r="I512" i="92"/>
  <c r="I513" i="92"/>
  <c r="I514" i="92"/>
  <c r="I515" i="92"/>
  <c r="I516" i="92"/>
  <c r="I517" i="92"/>
  <c r="I518" i="92"/>
  <c r="I519" i="92"/>
  <c r="I520" i="92"/>
  <c r="I521" i="92"/>
  <c r="I522" i="92"/>
  <c r="I523" i="92"/>
  <c r="I524" i="92"/>
  <c r="I525" i="92"/>
  <c r="I526" i="92"/>
  <c r="I527" i="92"/>
  <c r="I528" i="92"/>
  <c r="I529" i="92"/>
  <c r="I530" i="92"/>
  <c r="I531" i="92"/>
  <c r="I532" i="92"/>
  <c r="I533" i="92"/>
  <c r="I534" i="92"/>
  <c r="I535" i="92"/>
  <c r="I536" i="92"/>
  <c r="I537" i="92"/>
  <c r="I538" i="92"/>
  <c r="I539" i="92"/>
  <c r="I540" i="92"/>
  <c r="I541" i="92"/>
  <c r="I542" i="92"/>
  <c r="I543" i="92"/>
  <c r="I544" i="92"/>
  <c r="I545" i="92"/>
  <c r="I546" i="92"/>
  <c r="I547" i="92"/>
  <c r="I548" i="92"/>
  <c r="I549" i="92"/>
  <c r="I550" i="92"/>
  <c r="I551" i="92"/>
  <c r="I552" i="92"/>
  <c r="I553" i="92"/>
  <c r="I554" i="92"/>
  <c r="I555" i="92"/>
  <c r="I556" i="92"/>
  <c r="I557" i="92"/>
  <c r="I558" i="92"/>
  <c r="I559" i="92"/>
  <c r="I560" i="92"/>
  <c r="I561" i="92"/>
  <c r="I562" i="92"/>
  <c r="I563" i="92"/>
  <c r="I564" i="92"/>
  <c r="I565" i="92"/>
  <c r="I566" i="92"/>
  <c r="I567" i="92"/>
  <c r="I568" i="92"/>
  <c r="I569" i="92"/>
  <c r="I570" i="92"/>
  <c r="I571" i="92"/>
  <c r="I572" i="92"/>
  <c r="I573" i="92"/>
  <c r="I574" i="92"/>
  <c r="I575" i="92"/>
  <c r="I576" i="92"/>
  <c r="I577" i="92"/>
  <c r="I578" i="92"/>
  <c r="I579" i="92"/>
  <c r="I580" i="92"/>
  <c r="I581" i="92"/>
  <c r="I582" i="92"/>
  <c r="I583" i="92"/>
  <c r="I584" i="92"/>
  <c r="I585" i="92"/>
  <c r="I586" i="92"/>
  <c r="I587" i="92"/>
  <c r="I588" i="92"/>
  <c r="I589" i="92"/>
  <c r="I590" i="92"/>
  <c r="I591" i="92"/>
  <c r="I592" i="92"/>
  <c r="I593" i="92"/>
  <c r="I594" i="92"/>
  <c r="I595" i="92"/>
  <c r="I596" i="92"/>
  <c r="I597" i="92"/>
  <c r="I598" i="92"/>
  <c r="I599" i="92"/>
  <c r="I600" i="92"/>
  <c r="I601" i="92"/>
  <c r="I602" i="92"/>
  <c r="I603" i="92"/>
  <c r="I604" i="92"/>
  <c r="I605" i="92"/>
  <c r="I606" i="92"/>
  <c r="I607" i="92"/>
  <c r="I608" i="92"/>
  <c r="I609" i="92"/>
  <c r="I610" i="92"/>
  <c r="I611" i="92"/>
  <c r="I612" i="92"/>
  <c r="I613" i="92"/>
  <c r="I614" i="92"/>
  <c r="I615" i="92"/>
  <c r="I616" i="92"/>
  <c r="I617" i="92"/>
  <c r="I618" i="92"/>
  <c r="I619" i="92"/>
  <c r="I620" i="92"/>
  <c r="I621" i="92"/>
  <c r="I622" i="92"/>
  <c r="I623" i="92"/>
  <c r="I624" i="92"/>
  <c r="I625" i="92"/>
  <c r="I626" i="92"/>
  <c r="I627" i="92"/>
  <c r="I628" i="92"/>
  <c r="I629" i="92"/>
  <c r="I630" i="92"/>
  <c r="I631" i="92"/>
  <c r="I632" i="92"/>
  <c r="I633" i="92"/>
  <c r="I634" i="92"/>
  <c r="I635" i="92"/>
  <c r="I636" i="92"/>
  <c r="I637" i="92"/>
  <c r="I638" i="92"/>
  <c r="I639" i="92"/>
  <c r="I640" i="92"/>
  <c r="I641" i="92"/>
  <c r="I642" i="92"/>
  <c r="I643" i="92"/>
  <c r="I644" i="92"/>
  <c r="I645" i="92"/>
  <c r="I646" i="92"/>
  <c r="I647" i="92"/>
  <c r="I648" i="92"/>
  <c r="I649" i="92"/>
  <c r="I650" i="92"/>
  <c r="I651" i="92"/>
  <c r="I652" i="92"/>
  <c r="I653" i="92"/>
  <c r="I654" i="92"/>
  <c r="I655" i="92"/>
  <c r="I656" i="92"/>
  <c r="I657" i="92"/>
  <c r="I658" i="92"/>
  <c r="I659" i="92"/>
  <c r="I660" i="92"/>
  <c r="I661" i="92"/>
  <c r="I662" i="92"/>
  <c r="I663" i="92"/>
  <c r="I664" i="92"/>
  <c r="I665" i="92"/>
  <c r="I666" i="92"/>
  <c r="I667" i="92"/>
  <c r="I668" i="92"/>
  <c r="I669" i="92"/>
  <c r="I670" i="92"/>
  <c r="I671" i="92"/>
  <c r="I672" i="92"/>
  <c r="I673" i="92"/>
  <c r="I674" i="92"/>
  <c r="I675" i="92"/>
  <c r="I676" i="92"/>
  <c r="I677" i="92"/>
  <c r="I678" i="92"/>
  <c r="I679" i="92"/>
  <c r="I680" i="92"/>
  <c r="I681" i="92"/>
  <c r="I682" i="92"/>
  <c r="I683" i="92"/>
  <c r="I684" i="92"/>
  <c r="I685" i="92"/>
  <c r="I686" i="92"/>
  <c r="I687" i="92"/>
  <c r="I688" i="92"/>
  <c r="I689" i="92"/>
  <c r="I690" i="92"/>
  <c r="I691" i="92"/>
  <c r="I692" i="92"/>
  <c r="I693" i="92"/>
  <c r="I694" i="92"/>
  <c r="I695" i="92"/>
  <c r="I696" i="92"/>
  <c r="I697" i="92"/>
  <c r="I698" i="92"/>
  <c r="I699" i="92"/>
  <c r="I700" i="92"/>
  <c r="I701" i="92"/>
  <c r="I702" i="92"/>
  <c r="I703" i="92"/>
  <c r="I704" i="92"/>
  <c r="I705" i="92"/>
  <c r="I706" i="92"/>
  <c r="I707" i="92"/>
  <c r="I708" i="92"/>
  <c r="I709" i="92"/>
  <c r="I710" i="92"/>
  <c r="I711" i="92"/>
  <c r="I712" i="92"/>
  <c r="I713" i="92"/>
  <c r="I714" i="92"/>
  <c r="I715" i="92"/>
  <c r="I716" i="92"/>
  <c r="I717" i="92"/>
  <c r="I718" i="92"/>
  <c r="I719" i="92"/>
  <c r="I720" i="92"/>
  <c r="I721" i="92"/>
  <c r="I722" i="92"/>
  <c r="I723" i="92"/>
  <c r="I724" i="92"/>
  <c r="I725" i="92"/>
  <c r="I726" i="92"/>
  <c r="I727" i="92"/>
  <c r="I728" i="92"/>
  <c r="I729" i="92"/>
  <c r="I730" i="92"/>
  <c r="I731" i="92"/>
  <c r="I732" i="92"/>
  <c r="I733" i="92"/>
  <c r="I734" i="92"/>
  <c r="I735" i="92"/>
  <c r="I736" i="92"/>
  <c r="I737" i="92"/>
  <c r="I738" i="92"/>
  <c r="I739" i="92"/>
  <c r="I740" i="92"/>
  <c r="I741" i="92"/>
  <c r="I742" i="92"/>
  <c r="I744" i="92"/>
  <c r="I745" i="92"/>
  <c r="I746" i="92"/>
  <c r="I747" i="92"/>
  <c r="I748" i="92"/>
  <c r="I749" i="92"/>
  <c r="I750" i="92"/>
  <c r="I751" i="92"/>
  <c r="I752" i="92"/>
  <c r="I753" i="92"/>
  <c r="I754" i="92"/>
  <c r="I755" i="92"/>
  <c r="I756" i="92"/>
  <c r="I757" i="92"/>
  <c r="I758" i="92"/>
  <c r="I759" i="92"/>
  <c r="I760" i="92"/>
  <c r="I761" i="92"/>
  <c r="I762" i="92"/>
  <c r="I763" i="92"/>
  <c r="I764" i="92"/>
  <c r="I765" i="92"/>
  <c r="I766" i="92"/>
  <c r="I767" i="92"/>
  <c r="I768" i="92"/>
  <c r="I769" i="92"/>
  <c r="I770" i="92"/>
  <c r="I771" i="92"/>
  <c r="I772" i="92"/>
  <c r="I773" i="92"/>
  <c r="I774" i="92"/>
  <c r="I775" i="92"/>
  <c r="I776" i="92"/>
  <c r="I777" i="92"/>
  <c r="I778" i="92"/>
  <c r="I779" i="92"/>
  <c r="I780" i="92"/>
  <c r="I781" i="92"/>
  <c r="I782" i="92"/>
  <c r="I783" i="92"/>
  <c r="I784" i="92"/>
  <c r="I785" i="92"/>
  <c r="I786" i="92"/>
  <c r="I787" i="92"/>
  <c r="I788" i="92"/>
  <c r="I789" i="92"/>
  <c r="I790" i="92"/>
  <c r="I791" i="92"/>
  <c r="I792" i="92"/>
  <c r="I793" i="92"/>
  <c r="I794" i="92"/>
  <c r="I795" i="92"/>
  <c r="I796" i="92"/>
  <c r="I797" i="92"/>
  <c r="I798" i="92"/>
  <c r="I799" i="92"/>
  <c r="I800" i="92"/>
  <c r="I801" i="92"/>
  <c r="I802" i="92"/>
  <c r="I803" i="92"/>
  <c r="I804" i="92"/>
  <c r="I805" i="92"/>
  <c r="I806" i="92"/>
  <c r="I807" i="92"/>
  <c r="I808" i="92"/>
  <c r="I809" i="92"/>
  <c r="I810" i="92"/>
  <c r="I811" i="92"/>
  <c r="I812" i="92"/>
  <c r="I813" i="92"/>
  <c r="I814" i="92"/>
  <c r="I815" i="92"/>
  <c r="I816" i="92"/>
  <c r="I817" i="92"/>
  <c r="I818" i="92"/>
  <c r="I819" i="92"/>
  <c r="I820" i="92"/>
  <c r="I821" i="92"/>
  <c r="I822" i="92"/>
  <c r="I823" i="92"/>
  <c r="I824" i="92"/>
  <c r="I825" i="92"/>
  <c r="I826" i="92"/>
  <c r="I827" i="92"/>
  <c r="I828" i="92"/>
  <c r="I829" i="92"/>
  <c r="I830" i="92"/>
  <c r="I831" i="92"/>
  <c r="I832" i="92"/>
  <c r="I833" i="92"/>
  <c r="I834" i="92"/>
  <c r="I835" i="92"/>
  <c r="I836" i="92"/>
  <c r="I837" i="92"/>
  <c r="I838" i="92"/>
  <c r="I839" i="92"/>
  <c r="I840" i="92"/>
  <c r="I841" i="92"/>
  <c r="I842" i="92"/>
  <c r="I843" i="92"/>
  <c r="I844" i="92"/>
  <c r="I845" i="92"/>
  <c r="I846" i="92"/>
  <c r="I847" i="92"/>
  <c r="I848" i="92"/>
  <c r="I849" i="92"/>
  <c r="I850" i="92"/>
  <c r="I851" i="92"/>
  <c r="I852" i="92"/>
  <c r="I853" i="92"/>
  <c r="I854" i="92"/>
  <c r="I855" i="92"/>
  <c r="I856" i="92"/>
  <c r="I857" i="92"/>
  <c r="I858" i="92"/>
  <c r="I859" i="92"/>
  <c r="I860" i="92"/>
  <c r="I861" i="92"/>
  <c r="I862" i="92"/>
  <c r="I863" i="92"/>
  <c r="I864" i="92"/>
  <c r="I865" i="92"/>
  <c r="I866" i="92"/>
  <c r="I867" i="92"/>
  <c r="I868" i="92"/>
  <c r="I869" i="92"/>
  <c r="I870" i="92"/>
  <c r="I871" i="92"/>
  <c r="I872" i="92"/>
  <c r="I873" i="92"/>
  <c r="I874" i="92"/>
  <c r="I875" i="92"/>
  <c r="I876" i="92"/>
  <c r="I877" i="92"/>
  <c r="I878" i="92"/>
  <c r="I879" i="92"/>
  <c r="I880" i="92"/>
  <c r="I881" i="92"/>
  <c r="I882" i="92"/>
  <c r="I883" i="92"/>
  <c r="I884" i="92"/>
  <c r="I885" i="92"/>
  <c r="I886" i="92"/>
  <c r="I887" i="92"/>
  <c r="I888" i="92"/>
  <c r="I889" i="92"/>
  <c r="I890" i="92"/>
  <c r="I891" i="92"/>
  <c r="I892" i="92"/>
  <c r="I893" i="92"/>
  <c r="I894" i="92"/>
  <c r="I895" i="92"/>
  <c r="I896" i="92"/>
  <c r="I897" i="92"/>
  <c r="I898" i="92"/>
  <c r="I899" i="92"/>
  <c r="I900" i="92"/>
  <c r="I901" i="92"/>
  <c r="I902" i="92"/>
  <c r="I903" i="92"/>
  <c r="I904" i="92"/>
  <c r="I905" i="92"/>
  <c r="I906" i="92"/>
  <c r="I907" i="92"/>
  <c r="I908" i="92"/>
  <c r="I909" i="92"/>
  <c r="I910" i="92"/>
  <c r="I911" i="92"/>
  <c r="I912" i="92"/>
  <c r="I913" i="92"/>
  <c r="I914" i="92"/>
  <c r="I915" i="92"/>
  <c r="I916" i="92"/>
  <c r="I917" i="92"/>
  <c r="I918" i="92"/>
  <c r="I919" i="92"/>
  <c r="I920" i="92"/>
  <c r="I921" i="92"/>
  <c r="I922" i="92"/>
  <c r="I923" i="92"/>
  <c r="I924" i="92"/>
  <c r="I925" i="92"/>
  <c r="I926" i="92"/>
  <c r="I927" i="92"/>
  <c r="I928" i="92"/>
  <c r="I929" i="92"/>
  <c r="I930" i="92"/>
  <c r="I931" i="92"/>
  <c r="I932" i="92"/>
  <c r="I933" i="92"/>
  <c r="I934" i="92"/>
  <c r="I935" i="92"/>
  <c r="I936" i="92"/>
  <c r="I937" i="92"/>
  <c r="A7" i="92"/>
  <c r="A8" i="92"/>
  <c r="A9" i="92" s="1"/>
  <c r="A10" i="92" s="1"/>
  <c r="A11" i="92" s="1"/>
  <c r="A12" i="92" s="1"/>
  <c r="A13" i="92" s="1"/>
  <c r="A14" i="92" s="1"/>
  <c r="A15" i="92" s="1"/>
  <c r="A16" i="92" s="1"/>
  <c r="A17" i="92" s="1"/>
  <c r="A18" i="92" s="1"/>
  <c r="A19" i="92" s="1"/>
  <c r="A20" i="92" s="1"/>
  <c r="A21" i="92" s="1"/>
  <c r="A22" i="92" s="1"/>
  <c r="A23" i="92" s="1"/>
  <c r="A24" i="92" s="1"/>
  <c r="A25" i="92" s="1"/>
  <c r="A26" i="92" s="1"/>
  <c r="A27" i="92" s="1"/>
  <c r="A28" i="92" s="1"/>
  <c r="A29" i="92" s="1"/>
  <c r="A30" i="92" s="1"/>
  <c r="A31" i="92" s="1"/>
  <c r="A32" i="92" s="1"/>
  <c r="A33" i="92" s="1"/>
  <c r="A34" i="92" s="1"/>
  <c r="A35" i="92" s="1"/>
  <c r="A36" i="92" s="1"/>
  <c r="A37" i="92" s="1"/>
  <c r="A38" i="92" s="1"/>
  <c r="A39" i="92" s="1"/>
  <c r="A40" i="92" s="1"/>
  <c r="A41" i="92" s="1"/>
  <c r="A42" i="92" s="1"/>
  <c r="A43" i="92" s="1"/>
  <c r="A44" i="92" s="1"/>
  <c r="A45" i="92" s="1"/>
  <c r="A46" i="92" s="1"/>
  <c r="A47" i="92" s="1"/>
  <c r="A48" i="92" s="1"/>
  <c r="A49" i="92" s="1"/>
  <c r="A50" i="92" s="1"/>
  <c r="A51" i="92" s="1"/>
  <c r="A52" i="92" s="1"/>
  <c r="A53" i="92" s="1"/>
  <c r="A54" i="92" s="1"/>
  <c r="A55" i="92" s="1"/>
  <c r="A56" i="92" s="1"/>
  <c r="A57" i="92" s="1"/>
  <c r="A58" i="92" s="1"/>
  <c r="A59" i="92" s="1"/>
  <c r="A60" i="92" s="1"/>
  <c r="A61" i="92" s="1"/>
  <c r="A62" i="92" s="1"/>
  <c r="A63" i="92" s="1"/>
  <c r="A64" i="92" s="1"/>
  <c r="A65" i="92" s="1"/>
  <c r="A66" i="92" s="1"/>
  <c r="A67" i="92" s="1"/>
  <c r="A68" i="92" s="1"/>
  <c r="A69" i="92" s="1"/>
  <c r="A70" i="92" s="1"/>
  <c r="A71" i="92" s="1"/>
  <c r="A72" i="92" s="1"/>
  <c r="A73" i="92" s="1"/>
  <c r="A74" i="92" s="1"/>
  <c r="A75" i="92" s="1"/>
  <c r="A76" i="92" s="1"/>
  <c r="A77" i="92" s="1"/>
  <c r="A78" i="92" s="1"/>
  <c r="A79" i="92" s="1"/>
  <c r="A80" i="92" s="1"/>
  <c r="A81" i="92" s="1"/>
  <c r="A82" i="92" s="1"/>
  <c r="A83" i="92" s="1"/>
  <c r="A84" i="92" s="1"/>
  <c r="A85" i="92" s="1"/>
  <c r="A86" i="92" s="1"/>
  <c r="A87" i="92" s="1"/>
  <c r="A88" i="92" s="1"/>
  <c r="A89" i="92" s="1"/>
  <c r="A90" i="92" s="1"/>
  <c r="A91" i="92" s="1"/>
  <c r="A92" i="92" s="1"/>
  <c r="A93" i="92" s="1"/>
  <c r="A94" i="92" s="1"/>
  <c r="A95" i="92" s="1"/>
  <c r="A96" i="92" s="1"/>
  <c r="A97" i="92" s="1"/>
  <c r="A98" i="92" s="1"/>
  <c r="A99" i="92" s="1"/>
  <c r="A100" i="92" s="1"/>
  <c r="A101" i="92" s="1"/>
  <c r="A102" i="92" s="1"/>
  <c r="A103" i="92" s="1"/>
  <c r="A104" i="92" s="1"/>
  <c r="A105" i="92" s="1"/>
  <c r="A106" i="92" s="1"/>
  <c r="A107" i="92" s="1"/>
  <c r="A108" i="92" s="1"/>
  <c r="A109" i="92" s="1"/>
  <c r="A110" i="92" s="1"/>
  <c r="A111" i="92" s="1"/>
  <c r="A112" i="92" s="1"/>
  <c r="A113" i="92" s="1"/>
  <c r="A114" i="92" s="1"/>
  <c r="A115" i="92" s="1"/>
  <c r="A116" i="92" s="1"/>
  <c r="A117" i="92" s="1"/>
  <c r="A118" i="92" s="1"/>
  <c r="A119" i="92" s="1"/>
  <c r="A120" i="92" s="1"/>
  <c r="A121" i="92" s="1"/>
  <c r="A122" i="92" s="1"/>
  <c r="A123" i="92" s="1"/>
  <c r="A124" i="92" s="1"/>
  <c r="A125" i="92" s="1"/>
  <c r="A126" i="92" s="1"/>
  <c r="A127" i="92" s="1"/>
  <c r="A128" i="92" s="1"/>
  <c r="A129" i="92" s="1"/>
  <c r="A130" i="92" s="1"/>
  <c r="A131" i="92" s="1"/>
  <c r="A132" i="92" s="1"/>
  <c r="A133" i="92" s="1"/>
  <c r="A134" i="92" s="1"/>
  <c r="A135" i="92" s="1"/>
  <c r="A136" i="92" s="1"/>
  <c r="A137" i="92" s="1"/>
  <c r="A138" i="92" s="1"/>
  <c r="A139" i="92" s="1"/>
  <c r="A140" i="92" s="1"/>
  <c r="A141" i="92" s="1"/>
  <c r="A142" i="92" s="1"/>
  <c r="A143" i="92" s="1"/>
  <c r="A144" i="92" s="1"/>
  <c r="A145" i="92" s="1"/>
  <c r="A146" i="92" s="1"/>
  <c r="A147" i="92" s="1"/>
  <c r="A148" i="92" s="1"/>
  <c r="A149" i="92" s="1"/>
  <c r="A150" i="92" s="1"/>
  <c r="A151" i="92" s="1"/>
  <c r="A152" i="92" s="1"/>
  <c r="A153" i="92" s="1"/>
  <c r="A154" i="92" s="1"/>
  <c r="A155" i="92" s="1"/>
  <c r="A156" i="92" s="1"/>
  <c r="A157" i="92" s="1"/>
  <c r="A158" i="92" s="1"/>
  <c r="A159" i="92" s="1"/>
  <c r="A160" i="92" s="1"/>
  <c r="A161" i="92" s="1"/>
  <c r="A162" i="92" s="1"/>
  <c r="A163" i="92" s="1"/>
  <c r="A164" i="92" s="1"/>
  <c r="A165" i="92" s="1"/>
  <c r="A166" i="92" s="1"/>
  <c r="A167" i="92" s="1"/>
  <c r="A168" i="92" s="1"/>
  <c r="A169" i="92" s="1"/>
  <c r="A170" i="92" s="1"/>
  <c r="A171" i="92" s="1"/>
  <c r="A172" i="92" s="1"/>
  <c r="A173" i="92" s="1"/>
  <c r="A174" i="92" s="1"/>
  <c r="A175" i="92" s="1"/>
  <c r="A176" i="92" s="1"/>
  <c r="A177" i="92" s="1"/>
  <c r="A178" i="92" s="1"/>
  <c r="A179" i="92" s="1"/>
  <c r="A180" i="92" s="1"/>
  <c r="A181" i="92" s="1"/>
  <c r="A182" i="92" s="1"/>
  <c r="A183" i="92" s="1"/>
  <c r="A184" i="92" s="1"/>
  <c r="A185" i="92" s="1"/>
  <c r="A186" i="92" s="1"/>
  <c r="A187" i="92" s="1"/>
  <c r="A188" i="92" s="1"/>
  <c r="A189" i="92" s="1"/>
  <c r="A190" i="92" s="1"/>
  <c r="A191" i="92" s="1"/>
  <c r="A192" i="92" s="1"/>
  <c r="A193" i="92" s="1"/>
  <c r="A194" i="92" s="1"/>
  <c r="A195" i="92" s="1"/>
  <c r="A196" i="92" s="1"/>
  <c r="A197" i="92" s="1"/>
  <c r="A198" i="92" s="1"/>
  <c r="A199" i="92" s="1"/>
  <c r="A200" i="92" s="1"/>
  <c r="A201" i="92" s="1"/>
  <c r="A202" i="92" s="1"/>
  <c r="A203" i="92" s="1"/>
  <c r="A204" i="92" s="1"/>
  <c r="A205" i="92" s="1"/>
  <c r="A206" i="92" s="1"/>
  <c r="A207" i="92" s="1"/>
  <c r="A208" i="92" s="1"/>
  <c r="A209" i="92" s="1"/>
  <c r="A210" i="92" s="1"/>
  <c r="A211" i="92" s="1"/>
  <c r="A212" i="92" s="1"/>
  <c r="A213" i="92" s="1"/>
  <c r="A214" i="92" s="1"/>
  <c r="A215" i="92" s="1"/>
  <c r="A216" i="92" s="1"/>
  <c r="A217" i="92" s="1"/>
  <c r="A218" i="92" s="1"/>
  <c r="A219" i="92" s="1"/>
  <c r="A220" i="92" s="1"/>
  <c r="A221" i="92" s="1"/>
  <c r="A222" i="92" s="1"/>
  <c r="A223" i="92" s="1"/>
  <c r="A224" i="92" s="1"/>
  <c r="A225" i="92" s="1"/>
  <c r="A226" i="92" s="1"/>
  <c r="A227" i="92" s="1"/>
  <c r="A228" i="92" s="1"/>
  <c r="A229" i="92" s="1"/>
  <c r="A230" i="92" s="1"/>
  <c r="A231" i="92" s="1"/>
  <c r="A232" i="92" s="1"/>
  <c r="A233" i="92" s="1"/>
  <c r="A234" i="92" s="1"/>
  <c r="A235" i="92" s="1"/>
  <c r="A236" i="92" s="1"/>
  <c r="A237" i="92" s="1"/>
  <c r="A238" i="92" s="1"/>
  <c r="A239" i="92" s="1"/>
  <c r="A240" i="92" s="1"/>
  <c r="A241" i="92" s="1"/>
  <c r="A242" i="92" s="1"/>
  <c r="A243" i="92" s="1"/>
  <c r="A244" i="92" s="1"/>
  <c r="A245" i="92" s="1"/>
  <c r="A246" i="92" s="1"/>
  <c r="A247" i="92" s="1"/>
  <c r="A248" i="92" s="1"/>
  <c r="A249" i="92" s="1"/>
  <c r="A250" i="92" s="1"/>
  <c r="A251" i="92" s="1"/>
  <c r="A252" i="92" s="1"/>
  <c r="A253" i="92" s="1"/>
  <c r="A254" i="92" s="1"/>
  <c r="A255" i="92" s="1"/>
  <c r="A256" i="92" s="1"/>
  <c r="A257" i="92" s="1"/>
  <c r="A258" i="92" s="1"/>
  <c r="A259" i="92" s="1"/>
  <c r="A260" i="92" s="1"/>
  <c r="A261" i="92" s="1"/>
  <c r="A262" i="92" s="1"/>
  <c r="A263" i="92" s="1"/>
  <c r="A264" i="92" s="1"/>
  <c r="A265" i="92" s="1"/>
  <c r="A266" i="92" s="1"/>
  <c r="A267" i="92" s="1"/>
  <c r="A268" i="92" s="1"/>
  <c r="A269" i="92" s="1"/>
  <c r="A270" i="92" s="1"/>
  <c r="A271" i="92" s="1"/>
  <c r="A272" i="92" s="1"/>
  <c r="A273" i="92" s="1"/>
  <c r="A274" i="92" s="1"/>
  <c r="A275" i="92" s="1"/>
  <c r="A276" i="92" s="1"/>
  <c r="A277" i="92" s="1"/>
  <c r="A278" i="92" s="1"/>
  <c r="A279" i="92" s="1"/>
  <c r="A280" i="92" s="1"/>
  <c r="A281" i="92" s="1"/>
  <c r="A282" i="92" s="1"/>
  <c r="A283" i="92" s="1"/>
  <c r="A284" i="92" s="1"/>
  <c r="A285" i="92" s="1"/>
  <c r="A286" i="92" s="1"/>
  <c r="A287" i="92" s="1"/>
  <c r="A288" i="92" s="1"/>
  <c r="A289" i="92" s="1"/>
  <c r="A290" i="92" s="1"/>
  <c r="A291" i="92" s="1"/>
  <c r="A292" i="92" s="1"/>
  <c r="A293" i="92" s="1"/>
  <c r="A294" i="92" s="1"/>
  <c r="A295" i="92" s="1"/>
  <c r="A296" i="92" s="1"/>
  <c r="A297" i="92" s="1"/>
  <c r="A298" i="92" s="1"/>
  <c r="A299" i="92" s="1"/>
  <c r="A300" i="92" s="1"/>
  <c r="A301" i="92" s="1"/>
  <c r="A302" i="92" s="1"/>
  <c r="A303" i="92" s="1"/>
  <c r="A304" i="92" s="1"/>
  <c r="A305" i="92" s="1"/>
  <c r="A306" i="92" s="1"/>
  <c r="A307" i="92" s="1"/>
  <c r="A308" i="92" s="1"/>
  <c r="A309" i="92" s="1"/>
  <c r="A310" i="92" s="1"/>
  <c r="A311" i="92" s="1"/>
  <c r="A312" i="92" s="1"/>
  <c r="A313" i="92" s="1"/>
  <c r="A314" i="92" s="1"/>
  <c r="A315" i="92" s="1"/>
  <c r="A316" i="92" s="1"/>
  <c r="A317" i="92" s="1"/>
  <c r="A318" i="92" s="1"/>
  <c r="A319" i="92" s="1"/>
  <c r="A320" i="92" s="1"/>
  <c r="A321" i="92" s="1"/>
  <c r="A322" i="92" s="1"/>
  <c r="A323" i="92" s="1"/>
  <c r="A324" i="92" s="1"/>
  <c r="A325" i="92" s="1"/>
  <c r="A326" i="92" s="1"/>
  <c r="A327" i="92" s="1"/>
  <c r="A328" i="92" s="1"/>
  <c r="A329" i="92" s="1"/>
  <c r="A330" i="92" s="1"/>
  <c r="A331" i="92" s="1"/>
  <c r="A332" i="92" s="1"/>
  <c r="A333" i="92" s="1"/>
  <c r="A334" i="92" s="1"/>
  <c r="A335" i="92" s="1"/>
  <c r="A336" i="92" s="1"/>
  <c r="A337" i="92" s="1"/>
  <c r="A338" i="92" s="1"/>
  <c r="A339" i="92" s="1"/>
  <c r="A340" i="92" s="1"/>
  <c r="A341" i="92" s="1"/>
  <c r="A342" i="92" s="1"/>
  <c r="A343" i="92" s="1"/>
  <c r="A344" i="92" s="1"/>
  <c r="A345" i="92" s="1"/>
  <c r="A346" i="92" s="1"/>
  <c r="A347" i="92" s="1"/>
  <c r="A348" i="92" s="1"/>
  <c r="A349" i="92" s="1"/>
  <c r="A350" i="92" s="1"/>
  <c r="A351" i="92" s="1"/>
  <c r="A352" i="92" s="1"/>
  <c r="A353" i="92" s="1"/>
  <c r="A354" i="92" s="1"/>
  <c r="A355" i="92" s="1"/>
  <c r="A356" i="92" s="1"/>
  <c r="A357" i="92" s="1"/>
  <c r="A358" i="92" s="1"/>
  <c r="A359" i="92" s="1"/>
  <c r="A360" i="92" s="1"/>
  <c r="A361" i="92" s="1"/>
  <c r="A362" i="92" s="1"/>
  <c r="A363" i="92" s="1"/>
  <c r="A364" i="92" s="1"/>
  <c r="A365" i="92" s="1"/>
  <c r="A366" i="92" s="1"/>
  <c r="A367" i="92" s="1"/>
  <c r="A368" i="92" s="1"/>
  <c r="A369" i="92" s="1"/>
  <c r="A370" i="92" s="1"/>
  <c r="A371" i="92" s="1"/>
  <c r="A372" i="92" s="1"/>
  <c r="A373" i="92" s="1"/>
  <c r="A374" i="92" s="1"/>
  <c r="A375" i="92" s="1"/>
  <c r="A376" i="92" s="1"/>
  <c r="A377" i="92" s="1"/>
  <c r="A378" i="92" s="1"/>
  <c r="A379" i="92" s="1"/>
  <c r="A380" i="92" s="1"/>
  <c r="A381" i="92" s="1"/>
  <c r="A382" i="92" s="1"/>
  <c r="A383" i="92" s="1"/>
  <c r="A384" i="92" s="1"/>
  <c r="A385" i="92" s="1"/>
  <c r="A386" i="92" s="1"/>
  <c r="A387" i="92" s="1"/>
  <c r="A388" i="92" s="1"/>
  <c r="A389" i="92" s="1"/>
  <c r="A390" i="92" s="1"/>
  <c r="A391" i="92" s="1"/>
  <c r="A392" i="92" s="1"/>
  <c r="A393" i="92" s="1"/>
  <c r="A394" i="92" s="1"/>
  <c r="A395" i="92" s="1"/>
  <c r="A396" i="92" s="1"/>
  <c r="A397" i="92" s="1"/>
  <c r="A398" i="92" s="1"/>
  <c r="A399" i="92" s="1"/>
  <c r="A400" i="92" s="1"/>
  <c r="A401" i="92" s="1"/>
  <c r="A402" i="92" s="1"/>
  <c r="A403" i="92" s="1"/>
  <c r="A404" i="92" s="1"/>
  <c r="A405" i="92" s="1"/>
  <c r="A406" i="92" s="1"/>
  <c r="A407" i="92" s="1"/>
  <c r="A409" i="92" s="1"/>
  <c r="A410" i="92" s="1"/>
  <c r="A411" i="92" s="1"/>
  <c r="A412" i="92" s="1"/>
  <c r="A413" i="92" s="1"/>
  <c r="A414" i="92" s="1"/>
  <c r="A415" i="92" s="1"/>
  <c r="A416" i="92" s="1"/>
  <c r="A417" i="92" s="1"/>
  <c r="A418" i="92" s="1"/>
  <c r="A419" i="92" s="1"/>
  <c r="A420" i="92" s="1"/>
  <c r="A421" i="92" s="1"/>
  <c r="A422" i="92" s="1"/>
  <c r="A423" i="92" s="1"/>
  <c r="A424" i="92" s="1"/>
  <c r="A425" i="92" s="1"/>
  <c r="A426" i="92" s="1"/>
  <c r="A427" i="92" s="1"/>
  <c r="A428" i="92" s="1"/>
  <c r="A429" i="92" s="1"/>
  <c r="A430" i="92" s="1"/>
  <c r="A431" i="92" s="1"/>
  <c r="A432" i="92" s="1"/>
  <c r="A433" i="92" s="1"/>
  <c r="A434" i="92" s="1"/>
  <c r="A435" i="92" s="1"/>
  <c r="A436" i="92" s="1"/>
  <c r="A437" i="92" s="1"/>
  <c r="A438" i="92" s="1"/>
  <c r="A439" i="92" s="1"/>
  <c r="A440" i="92" s="1"/>
  <c r="A441" i="92" s="1"/>
  <c r="A442" i="92" s="1"/>
  <c r="A443" i="92" s="1"/>
  <c r="A444" i="92" s="1"/>
  <c r="A445" i="92" s="1"/>
  <c r="A446" i="92" s="1"/>
  <c r="A447" i="92" s="1"/>
  <c r="A448" i="92" s="1"/>
  <c r="A449" i="92" s="1"/>
  <c r="A450" i="92" s="1"/>
  <c r="A451" i="92" s="1"/>
  <c r="A452" i="92" s="1"/>
  <c r="A453" i="92" s="1"/>
  <c r="A454" i="92" s="1"/>
  <c r="A455" i="92" s="1"/>
  <c r="A456" i="92" s="1"/>
  <c r="A457" i="92" s="1"/>
  <c r="A458" i="92" s="1"/>
  <c r="A459" i="92" s="1"/>
  <c r="A460" i="92" s="1"/>
  <c r="A461" i="92" s="1"/>
  <c r="A462" i="92" s="1"/>
  <c r="A463" i="92" s="1"/>
  <c r="A464" i="92" s="1"/>
  <c r="A465" i="92" s="1"/>
  <c r="A466" i="92" s="1"/>
  <c r="A467" i="92" s="1"/>
  <c r="A468" i="92" s="1"/>
  <c r="A469" i="92" s="1"/>
  <c r="A470" i="92" s="1"/>
  <c r="A471" i="92" s="1"/>
  <c r="A472" i="92" s="1"/>
  <c r="A473" i="92" s="1"/>
  <c r="A474" i="92" s="1"/>
  <c r="A475" i="92" s="1"/>
  <c r="A476" i="92" s="1"/>
  <c r="A477" i="92" s="1"/>
  <c r="A478" i="92" s="1"/>
  <c r="A479" i="92" s="1"/>
  <c r="A480" i="92" s="1"/>
  <c r="A481" i="92" s="1"/>
  <c r="A482" i="92" s="1"/>
  <c r="A483" i="92" s="1"/>
  <c r="A484" i="92" s="1"/>
  <c r="A485" i="92" s="1"/>
  <c r="A486" i="92" s="1"/>
  <c r="A487" i="92" s="1"/>
  <c r="A488" i="92" s="1"/>
  <c r="A489" i="92" s="1"/>
  <c r="A490" i="92" s="1"/>
  <c r="A491" i="92" s="1"/>
  <c r="A492" i="92" s="1"/>
  <c r="A493" i="92" s="1"/>
  <c r="A494" i="92" s="1"/>
  <c r="A495" i="92" s="1"/>
  <c r="A496" i="92" s="1"/>
  <c r="A497" i="92" s="1"/>
  <c r="A498" i="92" s="1"/>
  <c r="A499" i="92" s="1"/>
  <c r="A500" i="92" s="1"/>
  <c r="A501" i="92" s="1"/>
  <c r="A502" i="92" s="1"/>
  <c r="A503" i="92" s="1"/>
  <c r="A504" i="92" s="1"/>
  <c r="A505" i="92" s="1"/>
  <c r="A506" i="92" s="1"/>
  <c r="A507" i="92" s="1"/>
  <c r="A508" i="92" s="1"/>
  <c r="A509" i="92" s="1"/>
  <c r="A510" i="92" s="1"/>
  <c r="A511" i="92" s="1"/>
  <c r="A512" i="92" s="1"/>
  <c r="A513" i="92" s="1"/>
  <c r="A514" i="92" s="1"/>
  <c r="A515" i="92" s="1"/>
  <c r="A516" i="92" s="1"/>
  <c r="A517" i="92" s="1"/>
  <c r="A518" i="92" s="1"/>
  <c r="A519" i="92" s="1"/>
  <c r="A520" i="92" s="1"/>
  <c r="A521" i="92" s="1"/>
  <c r="A522" i="92" s="1"/>
  <c r="A523" i="92" s="1"/>
  <c r="A524" i="92" s="1"/>
  <c r="A525" i="92" s="1"/>
  <c r="A526" i="92" s="1"/>
  <c r="A527" i="92" s="1"/>
  <c r="A528" i="92" s="1"/>
  <c r="A529" i="92" s="1"/>
  <c r="A530" i="92" s="1"/>
  <c r="A531" i="92" s="1"/>
  <c r="A532" i="92" s="1"/>
  <c r="A533" i="92" s="1"/>
  <c r="A534" i="92" s="1"/>
  <c r="A535" i="92" s="1"/>
  <c r="A536" i="92" s="1"/>
  <c r="A537" i="92" s="1"/>
  <c r="A538" i="92" s="1"/>
  <c r="A539" i="92" s="1"/>
  <c r="A540" i="92" s="1"/>
  <c r="A541" i="92" s="1"/>
  <c r="A542" i="92" s="1"/>
  <c r="A543" i="92" s="1"/>
  <c r="A544" i="92" s="1"/>
  <c r="A545" i="92" s="1"/>
  <c r="A546" i="92" s="1"/>
  <c r="A547" i="92" s="1"/>
  <c r="A548" i="92" s="1"/>
  <c r="A549" i="92" s="1"/>
  <c r="A550" i="92" s="1"/>
  <c r="A551" i="92" s="1"/>
  <c r="A552" i="92" s="1"/>
  <c r="A553" i="92" s="1"/>
  <c r="A554" i="92" s="1"/>
  <c r="A555" i="92" s="1"/>
  <c r="A556" i="92" s="1"/>
  <c r="A557" i="92" s="1"/>
  <c r="A558" i="92" s="1"/>
  <c r="A559" i="92" s="1"/>
  <c r="A560" i="92" s="1"/>
  <c r="A561" i="92" s="1"/>
  <c r="A562" i="92" s="1"/>
  <c r="A563" i="92" s="1"/>
  <c r="A564" i="92" s="1"/>
  <c r="A565" i="92" s="1"/>
  <c r="A566" i="92" s="1"/>
  <c r="A567" i="92" s="1"/>
  <c r="A568" i="92" s="1"/>
  <c r="A569" i="92" s="1"/>
  <c r="A570" i="92" s="1"/>
  <c r="A571" i="92" s="1"/>
  <c r="A572" i="92" s="1"/>
  <c r="A573" i="92" s="1"/>
  <c r="A574" i="92" s="1"/>
  <c r="A575" i="92" s="1"/>
  <c r="A576" i="92" s="1"/>
  <c r="A577" i="92" s="1"/>
  <c r="A578" i="92" s="1"/>
  <c r="A579" i="92" s="1"/>
  <c r="A580" i="92" s="1"/>
  <c r="A581" i="92" s="1"/>
  <c r="A582" i="92" s="1"/>
  <c r="A583" i="92" s="1"/>
  <c r="A584" i="92" s="1"/>
  <c r="A585" i="92" s="1"/>
  <c r="A586" i="92" s="1"/>
  <c r="A587" i="92" s="1"/>
  <c r="A588" i="92" s="1"/>
  <c r="A589" i="92" s="1"/>
  <c r="A590" i="92" s="1"/>
  <c r="A591" i="92" s="1"/>
  <c r="A592" i="92" s="1"/>
  <c r="A593" i="92" s="1"/>
  <c r="A594" i="92" s="1"/>
  <c r="A595" i="92" s="1"/>
  <c r="A596" i="92" s="1"/>
  <c r="A597" i="92" s="1"/>
  <c r="A598" i="92" s="1"/>
  <c r="A599" i="92" s="1"/>
  <c r="A600" i="92" s="1"/>
  <c r="A601" i="92" s="1"/>
  <c r="A602" i="92" s="1"/>
  <c r="A603" i="92" s="1"/>
  <c r="A604" i="92" s="1"/>
  <c r="A605" i="92" s="1"/>
  <c r="A606" i="92" s="1"/>
  <c r="A607" i="92" s="1"/>
  <c r="A608" i="92" s="1"/>
  <c r="A609" i="92" s="1"/>
  <c r="A610" i="92" s="1"/>
  <c r="A611" i="92" s="1"/>
  <c r="A612" i="92" s="1"/>
  <c r="A613" i="92" s="1"/>
  <c r="A614" i="92" s="1"/>
  <c r="A615" i="92" s="1"/>
  <c r="A616" i="92" s="1"/>
  <c r="A617" i="92" s="1"/>
  <c r="A618" i="92" s="1"/>
  <c r="A619" i="92" s="1"/>
  <c r="A620" i="92" s="1"/>
  <c r="A621" i="92" s="1"/>
  <c r="A622" i="92" s="1"/>
  <c r="A623" i="92" s="1"/>
  <c r="A624" i="92" s="1"/>
  <c r="A625" i="92" s="1"/>
  <c r="A626" i="92" s="1"/>
  <c r="A627" i="92" s="1"/>
  <c r="A628" i="92" s="1"/>
  <c r="A629" i="92" s="1"/>
  <c r="A630" i="92" s="1"/>
  <c r="A631" i="92" s="1"/>
  <c r="A632" i="92" s="1"/>
  <c r="A633" i="92" s="1"/>
  <c r="A634" i="92" s="1"/>
  <c r="A635" i="92" s="1"/>
  <c r="A636" i="92" s="1"/>
  <c r="A637" i="92" s="1"/>
  <c r="A638" i="92" s="1"/>
  <c r="A639" i="92" s="1"/>
  <c r="A640" i="92" s="1"/>
  <c r="A641" i="92" s="1"/>
  <c r="A642" i="92" s="1"/>
  <c r="A643" i="92" s="1"/>
  <c r="A644" i="92" s="1"/>
  <c r="A645" i="92" s="1"/>
  <c r="A646" i="92" s="1"/>
  <c r="A647" i="92" s="1"/>
  <c r="A648" i="92" s="1"/>
  <c r="A649" i="92" s="1"/>
  <c r="A650" i="92" s="1"/>
  <c r="A651" i="92" s="1"/>
  <c r="A652" i="92" s="1"/>
  <c r="A653" i="92" s="1"/>
  <c r="A654" i="92" s="1"/>
  <c r="A655" i="92" s="1"/>
  <c r="A656" i="92" s="1"/>
  <c r="A657" i="92" s="1"/>
  <c r="A658" i="92" s="1"/>
  <c r="A659" i="92" s="1"/>
  <c r="A660" i="92" s="1"/>
  <c r="A661" i="92" s="1"/>
  <c r="A662" i="92" s="1"/>
  <c r="A663" i="92" s="1"/>
  <c r="A664" i="92" s="1"/>
  <c r="A665" i="92" s="1"/>
  <c r="A666" i="92" s="1"/>
  <c r="A667" i="92" s="1"/>
  <c r="A668" i="92" s="1"/>
  <c r="A669" i="92" s="1"/>
  <c r="A670" i="92" s="1"/>
  <c r="A671" i="92" s="1"/>
  <c r="A672" i="92" s="1"/>
  <c r="A673" i="92" s="1"/>
  <c r="A674" i="92" s="1"/>
  <c r="A675" i="92" s="1"/>
  <c r="A676" i="92" s="1"/>
  <c r="A677" i="92" s="1"/>
  <c r="A678" i="92" s="1"/>
  <c r="A679" i="92" s="1"/>
  <c r="A680" i="92" s="1"/>
  <c r="A681" i="92" s="1"/>
  <c r="A682" i="92" s="1"/>
  <c r="A683" i="92" s="1"/>
  <c r="A684" i="92" s="1"/>
  <c r="A685" i="92" s="1"/>
  <c r="A686" i="92" s="1"/>
  <c r="A687" i="92" s="1"/>
  <c r="A688" i="92" s="1"/>
  <c r="A689" i="92" s="1"/>
  <c r="A690" i="92" s="1"/>
  <c r="A691" i="92" s="1"/>
  <c r="A692" i="92" s="1"/>
  <c r="A693" i="92" s="1"/>
  <c r="A694" i="92" s="1"/>
  <c r="A695" i="92" s="1"/>
  <c r="A696" i="92" s="1"/>
  <c r="A697" i="92" s="1"/>
  <c r="A698" i="92" s="1"/>
  <c r="A699" i="92" s="1"/>
  <c r="A700" i="92" s="1"/>
  <c r="A701" i="92" s="1"/>
  <c r="A702" i="92" s="1"/>
  <c r="A703" i="92" s="1"/>
  <c r="A704" i="92" s="1"/>
  <c r="A705" i="92" s="1"/>
  <c r="A706" i="92" s="1"/>
  <c r="A707" i="92" s="1"/>
  <c r="A708" i="92" s="1"/>
  <c r="A709" i="92" s="1"/>
  <c r="A710" i="92" s="1"/>
  <c r="A711" i="92" s="1"/>
  <c r="A712" i="92" s="1"/>
  <c r="A713" i="92" s="1"/>
  <c r="A714" i="92" s="1"/>
  <c r="A715" i="92" s="1"/>
  <c r="A716" i="92" s="1"/>
  <c r="A717" i="92" s="1"/>
  <c r="A718" i="92" s="1"/>
  <c r="A719" i="92" s="1"/>
  <c r="A720" i="92" s="1"/>
  <c r="A721" i="92" s="1"/>
  <c r="A722" i="92" s="1"/>
  <c r="A723" i="92" s="1"/>
  <c r="A724" i="92" s="1"/>
  <c r="A725" i="92" s="1"/>
  <c r="A726" i="92" s="1"/>
  <c r="A727" i="92" s="1"/>
  <c r="A728" i="92" s="1"/>
  <c r="A729" i="92" s="1"/>
  <c r="A730" i="92" s="1"/>
  <c r="A731" i="92" s="1"/>
  <c r="A732" i="92" s="1"/>
  <c r="A733" i="92" s="1"/>
  <c r="A734" i="92" s="1"/>
  <c r="A735" i="92" s="1"/>
  <c r="A736" i="92" s="1"/>
  <c r="A737" i="92" s="1"/>
  <c r="A738" i="92" s="1"/>
  <c r="A739" i="92" s="1"/>
  <c r="A740" i="92" s="1"/>
  <c r="A741" i="92" s="1"/>
  <c r="A742" i="92" s="1"/>
  <c r="A743" i="92" s="1"/>
  <c r="A744" i="92" s="1"/>
  <c r="A745" i="92" s="1"/>
  <c r="A746" i="92" s="1"/>
  <c r="A747" i="92" s="1"/>
  <c r="A748" i="92" s="1"/>
  <c r="A749" i="92" s="1"/>
  <c r="A750" i="92" s="1"/>
  <c r="A751" i="92" s="1"/>
  <c r="A752" i="92" s="1"/>
  <c r="A753" i="92" s="1"/>
  <c r="A754" i="92" s="1"/>
  <c r="A755" i="92" s="1"/>
  <c r="A756" i="92" s="1"/>
  <c r="A757" i="92" s="1"/>
  <c r="A758" i="92" s="1"/>
  <c r="A759" i="92" s="1"/>
  <c r="A760" i="92" s="1"/>
  <c r="A761" i="92" s="1"/>
  <c r="A762" i="92" s="1"/>
  <c r="A763" i="92" s="1"/>
  <c r="A764" i="92" s="1"/>
  <c r="A765" i="92" s="1"/>
  <c r="A766" i="92" s="1"/>
  <c r="A767" i="92" s="1"/>
  <c r="A768" i="92" s="1"/>
  <c r="A769" i="92" s="1"/>
  <c r="A770" i="92" s="1"/>
  <c r="A771" i="92" s="1"/>
  <c r="A772" i="92" s="1"/>
  <c r="A773" i="92" s="1"/>
  <c r="A774" i="92" s="1"/>
  <c r="A775" i="92" s="1"/>
  <c r="A776" i="92" s="1"/>
  <c r="A777" i="92" s="1"/>
  <c r="A778" i="92" s="1"/>
  <c r="A779" i="92" s="1"/>
  <c r="A780" i="92" s="1"/>
  <c r="A781" i="92" s="1"/>
  <c r="A782" i="92" s="1"/>
  <c r="A783" i="92" s="1"/>
  <c r="A784" i="92" s="1"/>
  <c r="A785" i="92" s="1"/>
  <c r="A786" i="92" s="1"/>
  <c r="A787" i="92" s="1"/>
  <c r="A788" i="92" s="1"/>
  <c r="A789" i="92" s="1"/>
  <c r="A790" i="92" s="1"/>
  <c r="A791" i="92" s="1"/>
  <c r="A792" i="92" s="1"/>
  <c r="A793" i="92" s="1"/>
  <c r="A794" i="92" s="1"/>
  <c r="A795" i="92" s="1"/>
  <c r="A796" i="92" s="1"/>
  <c r="A797" i="92" s="1"/>
  <c r="A798" i="92" s="1"/>
  <c r="A799" i="92" s="1"/>
  <c r="A800" i="92" s="1"/>
  <c r="A801" i="92" s="1"/>
  <c r="A802" i="92" s="1"/>
  <c r="A803" i="92" s="1"/>
  <c r="A804" i="92" s="1"/>
  <c r="A805" i="92" s="1"/>
  <c r="A806" i="92" s="1"/>
  <c r="A807" i="92" s="1"/>
  <c r="A808" i="92" s="1"/>
  <c r="A809" i="92" s="1"/>
  <c r="A810" i="92" s="1"/>
  <c r="A811" i="92" s="1"/>
  <c r="A812" i="92" s="1"/>
  <c r="A813" i="92" s="1"/>
  <c r="A814" i="92" s="1"/>
  <c r="A815" i="92" s="1"/>
  <c r="A816" i="92" s="1"/>
  <c r="A817" i="92" s="1"/>
  <c r="A818" i="92" s="1"/>
  <c r="A819" i="92" s="1"/>
  <c r="A820" i="92" s="1"/>
  <c r="A821" i="92" s="1"/>
  <c r="A822" i="92" s="1"/>
  <c r="A823" i="92" s="1"/>
  <c r="A824" i="92" s="1"/>
  <c r="A825" i="92" s="1"/>
  <c r="A826" i="92" s="1"/>
  <c r="A827" i="92" s="1"/>
  <c r="A828" i="92" s="1"/>
  <c r="A829" i="92" s="1"/>
  <c r="A830" i="92" s="1"/>
  <c r="A831" i="92" s="1"/>
  <c r="A832" i="92" s="1"/>
  <c r="A833" i="92" s="1"/>
  <c r="A834" i="92" s="1"/>
  <c r="A835" i="92" s="1"/>
  <c r="A836" i="92" s="1"/>
  <c r="A837" i="92" s="1"/>
  <c r="A838" i="92" s="1"/>
  <c r="A839" i="92" s="1"/>
  <c r="A840" i="92" s="1"/>
  <c r="A841" i="92" s="1"/>
  <c r="A842" i="92" s="1"/>
  <c r="A843" i="92" s="1"/>
  <c r="A844" i="92" s="1"/>
  <c r="A845" i="92" s="1"/>
  <c r="A846" i="92" s="1"/>
  <c r="A847" i="92" s="1"/>
  <c r="A848" i="92" s="1"/>
  <c r="A849" i="92" s="1"/>
  <c r="A850" i="92" s="1"/>
  <c r="A851" i="92" s="1"/>
  <c r="A852" i="92" s="1"/>
  <c r="A853" i="92" s="1"/>
  <c r="A854" i="92" s="1"/>
  <c r="A855" i="92" s="1"/>
  <c r="A856" i="92" s="1"/>
  <c r="A857" i="92" s="1"/>
  <c r="A858" i="92" s="1"/>
  <c r="A859" i="92" s="1"/>
  <c r="A860" i="92" s="1"/>
  <c r="A861" i="92" s="1"/>
  <c r="A862" i="92" s="1"/>
  <c r="A863" i="92" s="1"/>
  <c r="A864" i="92" s="1"/>
  <c r="A865" i="92" s="1"/>
  <c r="A866" i="92" s="1"/>
  <c r="A867" i="92" s="1"/>
  <c r="A868" i="92" s="1"/>
  <c r="A869" i="92" s="1"/>
  <c r="A870" i="92" s="1"/>
  <c r="A871" i="92" s="1"/>
  <c r="A872" i="92" s="1"/>
  <c r="A873" i="92" s="1"/>
  <c r="A874" i="92" s="1"/>
  <c r="A875" i="92" s="1"/>
  <c r="A876" i="92" s="1"/>
  <c r="A877" i="92" s="1"/>
  <c r="A878" i="92" s="1"/>
  <c r="A879" i="92" s="1"/>
  <c r="A880" i="92" s="1"/>
  <c r="A881" i="92" s="1"/>
  <c r="A882" i="92" s="1"/>
  <c r="A883" i="92" s="1"/>
  <c r="A884" i="92" s="1"/>
  <c r="A885" i="92" s="1"/>
  <c r="A886" i="92" s="1"/>
  <c r="A887" i="92" s="1"/>
  <c r="A888" i="92" s="1"/>
  <c r="A889" i="92" s="1"/>
  <c r="A890" i="92" s="1"/>
  <c r="A891" i="92" s="1"/>
  <c r="A892" i="92" s="1"/>
  <c r="A893" i="92" s="1"/>
  <c r="A894" i="92" s="1"/>
  <c r="A895" i="92" s="1"/>
  <c r="A896" i="92" s="1"/>
  <c r="A897" i="92" s="1"/>
  <c r="A898" i="92" s="1"/>
  <c r="A899" i="92" s="1"/>
  <c r="A900" i="92" s="1"/>
  <c r="A901" i="92" s="1"/>
  <c r="A902" i="92" s="1"/>
  <c r="A903" i="92" s="1"/>
  <c r="A904" i="92" s="1"/>
  <c r="A905" i="92" s="1"/>
  <c r="A906" i="92" s="1"/>
  <c r="A907" i="92" s="1"/>
  <c r="A908" i="92" s="1"/>
  <c r="A909" i="92" s="1"/>
  <c r="A910" i="92" s="1"/>
  <c r="A911" i="92" s="1"/>
  <c r="A912" i="92" s="1"/>
  <c r="A913" i="92" s="1"/>
  <c r="A914" i="92" s="1"/>
  <c r="A915" i="92" s="1"/>
  <c r="A916" i="92" s="1"/>
  <c r="A917" i="92" s="1"/>
  <c r="A918" i="92" s="1"/>
  <c r="A919" i="92" s="1"/>
  <c r="A920" i="92" s="1"/>
  <c r="A921" i="92" s="1"/>
  <c r="A922" i="92" s="1"/>
  <c r="A923" i="92" s="1"/>
  <c r="A924" i="92" s="1"/>
  <c r="A925" i="92" s="1"/>
  <c r="A926" i="92" s="1"/>
  <c r="A927" i="92" s="1"/>
  <c r="A928" i="92" s="1"/>
  <c r="A929" i="92" s="1"/>
  <c r="A930" i="92" s="1"/>
  <c r="A931" i="92" s="1"/>
  <c r="A932" i="92" s="1"/>
  <c r="A933" i="92" s="1"/>
  <c r="A934" i="92" s="1"/>
  <c r="A935" i="92" s="1"/>
  <c r="A936" i="92" s="1"/>
  <c r="A937" i="92" s="1"/>
  <c r="F939" i="92" l="1"/>
  <c r="I939" i="92"/>
  <c r="I941" i="92" s="1"/>
  <c r="F941" i="92" l="1"/>
</calcChain>
</file>

<file path=xl/sharedStrings.xml><?xml version="1.0" encoding="utf-8"?>
<sst xmlns="http://schemas.openxmlformats.org/spreadsheetml/2006/main" count="2852" uniqueCount="1893">
  <si>
    <t>corpo</t>
  </si>
  <si>
    <t>cad.</t>
  </si>
  <si>
    <t>Decimali Arrotondamento</t>
  </si>
  <si>
    <t>-</t>
  </si>
  <si>
    <t>Quantità</t>
  </si>
  <si>
    <t>L'offerta dovrà essere compilata con l'indicazione dei prezzi e degli importi esclusivamente in Euro</t>
  </si>
  <si>
    <t>U.M.</t>
  </si>
  <si>
    <t>kg</t>
  </si>
  <si>
    <t>mc</t>
  </si>
  <si>
    <t>mq</t>
  </si>
  <si>
    <t>Descrizione lavori</t>
  </si>
  <si>
    <t>Codice art.</t>
  </si>
  <si>
    <t>ml</t>
  </si>
  <si>
    <t>R10.A3</t>
  </si>
  <si>
    <t>Nei casi in cui sia richiesta la compilazione di più rilevazioni riferentisi ad un'unica voce di codice sarà cura</t>
  </si>
  <si>
    <t>D10.A2.B</t>
  </si>
  <si>
    <t>D10.D2.A</t>
  </si>
  <si>
    <t>D20.A2.B</t>
  </si>
  <si>
    <t>D20.A12.A</t>
  </si>
  <si>
    <t>D20.A12.B</t>
  </si>
  <si>
    <t>D20.A13</t>
  </si>
  <si>
    <t>DEMOLIZIONE DI RIVESTIMENTO CERAMICO</t>
  </si>
  <si>
    <t>D20.A17</t>
  </si>
  <si>
    <t>D20.B9.A</t>
  </si>
  <si>
    <t>D20.B9.B</t>
  </si>
  <si>
    <t>D20.C10</t>
  </si>
  <si>
    <t>E10.A5.A</t>
  </si>
  <si>
    <t>PARETI PER CHIUSURA VANI MURATURA IN MATTONI PIENI O SEMIPIENI UNI O DOPPIO UNI</t>
  </si>
  <si>
    <t>E10.H1</t>
  </si>
  <si>
    <t>E30.I1.Z2</t>
  </si>
  <si>
    <t>E35.B1.B</t>
  </si>
  <si>
    <t>MASSETTO ARMATO IN CALCESTRUZZO SPESSORE 10 CM. ARMATO CON DOPPIA RETE ELETTROSALDATA MAGLIA 20X20 DIAM. TONDINO 5 mm</t>
  </si>
  <si>
    <t>E40.A0.A</t>
  </si>
  <si>
    <t>ESECUZIONE DI RASATURA DI INTONACO</t>
  </si>
  <si>
    <t>E50.Z2</t>
  </si>
  <si>
    <t>E85.P1</t>
  </si>
  <si>
    <t>E90.A2</t>
  </si>
  <si>
    <t>TINTEGGIATURA A TEMPERA</t>
  </si>
  <si>
    <t>E95.A3.B</t>
  </si>
  <si>
    <t>N50.D1.A</t>
  </si>
  <si>
    <t>N50.D1.F</t>
  </si>
  <si>
    <t>FONDAZIONE STRADALE IN MISTO STABILIZZATO</t>
  </si>
  <si>
    <t>PAVIMENTAZIONE BITUMINOSA PER RAPPEZZI</t>
  </si>
  <si>
    <t>D20.A11.B</t>
  </si>
  <si>
    <t>DEMOLIZIONE DI CONTROSOFFITTI COMPRESA LA RIMOZIONE DELLA ORDITURA PORTANTE</t>
  </si>
  <si>
    <t>E10.A4.A</t>
  </si>
  <si>
    <t>E50.C1.B</t>
  </si>
  <si>
    <t>CONTROSOFFITTATURA IN PANNELLI DI FIBRE MINERALI TIPO MICROLOOK DUNE SAHARA NON INFIAMMABILE - CON STRUTTURA A SEMINCASSO</t>
  </si>
  <si>
    <t>E50.Z3</t>
  </si>
  <si>
    <t>E50.Z4</t>
  </si>
  <si>
    <t>H20.A1.D</t>
  </si>
  <si>
    <t>POZZETTI PREFABBRICATI IN CALCESTRUZZO DI C.A. DI RACCORDO DI CM. INT. 60X60X60 CON COPERCHIO IN CLS</t>
  </si>
  <si>
    <t>dell'offerente compilare le rilevazioni con lo stesso importo unitario. In caso di discordanze sarà ritenuto valido</t>
  </si>
  <si>
    <t xml:space="preserve"> unicamente l'importo unitario inferiore tra quelli indicati.</t>
  </si>
  <si>
    <t>D.10</t>
  </si>
  <si>
    <t>PUNTELLAZIONE STRUTTURE ORIZZONTALI</t>
  </si>
  <si>
    <t>D.15</t>
  </si>
  <si>
    <t>PUNTELLAZIONE STRUTTURE VERTICALI</t>
  </si>
  <si>
    <t>SCAVI IN SEZIONE OBBLIGATA IN SPAZI APERTI ESEGUITO A MACCHINA</t>
  </si>
  <si>
    <t>D10.A3.A</t>
  </si>
  <si>
    <t>SCAVI IN SEZIONE OBBLIGATA ALL'INTERNO O IN PROSSIMITA' DI EDIFICI ESISTENTI CON MEZZO MECCANICO</t>
  </si>
  <si>
    <t>D10.A3.B</t>
  </si>
  <si>
    <t>SCAVI IN SEZIONE OBBLIGATA ALL'INTERNO O IN PROSSIMITA' DI EDIFICI ESISTENTI A MANO</t>
  </si>
  <si>
    <t>D10.A3.X</t>
  </si>
  <si>
    <t>SCAVI IN SEZIONE OBBLIGATA ALL'INTERNO O IN PROSSIMITA' DI EDIFICI ESISTENTI MAGGIORAZIONE PER ARMATURA DELLE PARETI DEGLI SCAVI</t>
  </si>
  <si>
    <t>D10.A3.Z</t>
  </si>
  <si>
    <t>SCAVI IN SEZIONE OBBLIGATA ALL'INTERNO O IN PROSSIMITA' DI EDIFICI ESISTENTI MAGGIORAZIONE PER SCAVO IN ROCCIA DI QUALSIASI CONSISTENZA</t>
  </si>
  <si>
    <t>FORMAZIONE DI RIEMPIMENTI O VESPAI CON SABBIETTA DI FIUME (SABBIA LESSA)</t>
  </si>
  <si>
    <t>D10.D2.B</t>
  </si>
  <si>
    <t>FORMAZIONE DI RIEMPIMENTI O VESPAI CON GHIAIA NATURALE O RICICLATO DI QUALITA' CORRISPONDENTE</t>
  </si>
  <si>
    <t>D10.D2.B1</t>
  </si>
  <si>
    <t>FORMAZIONE DI RIEMPIMENTI O VESPAI GHIAIA VAGLIATA O RICICLATO DI QUALITA' CORRISPONDANETE</t>
  </si>
  <si>
    <t>D10.D2.C</t>
  </si>
  <si>
    <t>FORMAZIONE DI RIEMPIMENTI O VESPAI IN MISTO STABILIZZATO</t>
  </si>
  <si>
    <t>D10.F1</t>
  </si>
  <si>
    <t>FORNITURA E POSA DI TAPPETO "TESSUTO NON TESSUTO" 500 GR/MQ</t>
  </si>
  <si>
    <t>D15.A1</t>
  </si>
  <si>
    <t>COMPENSO PER CONFINAMENTO LOCALI PER OPERAZIONI DI RIMOZIONE AMIANTO</t>
  </si>
  <si>
    <t>D15.B1</t>
  </si>
  <si>
    <t>COMPENSO PER SMALTIMENTO PAVIMENTI VINILICI CONTENENTI AMIANTO</t>
  </si>
  <si>
    <t>D15.C1</t>
  </si>
  <si>
    <t>DEMOLIZIONE E BONIFICA CONDOTTE IMPIANTISTICHE RIVESTITE IN AMIANTO DI QUALSIASI DIAMETRO</t>
  </si>
  <si>
    <t>D15.C2</t>
  </si>
  <si>
    <t>DEMOLIZIONE E BONIFICA CONDOTTE DI SCARICO O PLUVIALI IN CEMENTO AMIANTO</t>
  </si>
  <si>
    <t>D15.D1.A</t>
  </si>
  <si>
    <t>RIMOZIONE E SMALTIMENTO ELEMENTI SINGOLARI CONTENENTI AMIANTO GUARNIZIONI E RIVESTIMENTI IN AMIANTO CALDAIA EDIFICIO F1</t>
  </si>
  <si>
    <t>D15.D1.B</t>
  </si>
  <si>
    <t>RIMOZIONE E SMALTIMENTO ELEMENTI SINGOLARI CONTENENTI AMIANTO GUARNIZIONI E RIVESTIMENTI IN AMIANTO FUOCHI CUCINE EDIFICIO F2</t>
  </si>
  <si>
    <t>D15.D1.C</t>
  </si>
  <si>
    <t>RIMOZIONE E SMALTIMENTO ELEMENTI SINGOLARI CONTENENTI AMIANTO GUARNIZIONI, RIVESTIMENTI E ANTIVIBRANTI IN AMIANTO CELLE FRIGO EDIFICIO F2</t>
  </si>
  <si>
    <t>D15.D1.D</t>
  </si>
  <si>
    <t>RIMOZIONE E SMALTIMENTO ELEMENTI SINGOLARI CONTENENTI AMIANTO QUADRO ELETTRICO CON FUSIBILI - SEMINTERRATO EDIFICIO F1</t>
  </si>
  <si>
    <t>D15.D1.E</t>
  </si>
  <si>
    <t>RIMOZIONE E SMALTIMENTO ELEMENTI SINGOLARI CONTENENTI AMIANTO BOTOLE ACCESSO SOSTOTETTO - EDIFICIO F2</t>
  </si>
  <si>
    <t>D15.V1.A</t>
  </si>
  <si>
    <t>COMPLETAMENTO BONIFICA LOCALI EDIFICIO F1</t>
  </si>
  <si>
    <t>D15.V1.B</t>
  </si>
  <si>
    <t>COMPLETAMENTO BONIFICA LOCALI EDIFICIO F2</t>
  </si>
  <si>
    <t>D20.A2.A</t>
  </si>
  <si>
    <t>DEMOLIZIONE ANDANTE DI MURATURA MURATURA IN MATTONI FORATI</t>
  </si>
  <si>
    <t>DEMOLIZIONE ANDANTE DI MURATURA MURATURA IN MATTONI PIENI FORTI O SEMIPIENI O PIETRAME</t>
  </si>
  <si>
    <t>D20.A2.C</t>
  </si>
  <si>
    <t>DEMOLIZIONE ANDANTE DI MURATURA MURATURE IN CALCESTRUZZO E PIETRAME ARMATO</t>
  </si>
  <si>
    <t>D20.A3.A</t>
  </si>
  <si>
    <t>DEMOLIZIONE DI STRUTTURE IN CEMENTO ARMATO OPERE IN ELEVAZIONE ANCHE FORTEMENTE ARMATE</t>
  </si>
  <si>
    <t>D20.A3.B</t>
  </si>
  <si>
    <t>DEMOLIZIONE DI STRUTTURE IN CEMENTO ARMATO OPERE DI FONDAZIONE ANCHE FORTEMENTE ARMATE</t>
  </si>
  <si>
    <t>D20.A4.A2</t>
  </si>
  <si>
    <t>DEMOLIZIONE IN BRECCIA DI MURATURA IN ELEVAZIONE MURATURE IN MATTONI PIENI FORTI O SEMIPIENI O PIETRAME</t>
  </si>
  <si>
    <t>D20.A6</t>
  </si>
  <si>
    <t>DEMOLIZIONE DI VOLTA IN MURATURA</t>
  </si>
  <si>
    <t>D20.A8.A</t>
  </si>
  <si>
    <t>DEMOLIZIONE DI SOLAIO CON TRAVI E SOLETTE IN CA. ALTEZZA DEL SOLAIO FINO A CM. 30</t>
  </si>
  <si>
    <t>D20.A8.X</t>
  </si>
  <si>
    <t>DEMOLIZIONE DI SOLAIO CON TRAVI E SOLETTE IN CA. MAGGIORI ONERI PER DEMOLIZIONI PARZIALI CON TAGLI NETTI ESEGUITI CON MACCHINE A DISCO DIAMANTATO DI IDONEE CARATTERISTICHE ED ADEGUATAMENTE STAZIONATE</t>
  </si>
  <si>
    <t>D20.A9.A</t>
  </si>
  <si>
    <t>DEMOLIZIONE DI SOLAIO MISTO IN LATERIZIO E CEMENTO ARMATO ALTEZZA DEL SOLAIO FINO A CM. 30</t>
  </si>
  <si>
    <t>D20.A10</t>
  </si>
  <si>
    <t>DEMOLIZIONE DI TAVOLATO IN LEGNO CON SOVRASTANTE PAVIMENTO</t>
  </si>
  <si>
    <t>DEMOLIZIONE DI PARETI DEMOLIZIONE A TUTTA SUPERFICIE LATERIZI PIENI O SEMIPIENI O PER APERTURA VANI SUP. MAGGIORE A 3 MQ.</t>
  </si>
  <si>
    <t>DEMOLIZIONE DI PARETI DEMOLIZIONE PARZIALE LATERIZI PIENI O SEMIPIENI PER APERTURA VANI SUP. MINORE O UGUALE A 3 MQ.</t>
  </si>
  <si>
    <t>D20.A16.A</t>
  </si>
  <si>
    <t>DEMOLIZIONE DI MASSETTI , SOTTOFONDI E RIEMPIMENTI MASSETTI PARZIALMENTE INCOERENTI - MATERIALE DI RIEMPIMENTO VOLTE E SOLAI PARZIALMENTE O DEL TUTTO INCOERENTE - SPESSORE MEDIO FINO A 10 CM</t>
  </si>
  <si>
    <t>D20.A16.A1</t>
  </si>
  <si>
    <t>DEMOLIZIONE DI MASSETTI , SOTTOFONDI E RIEMPIMENTI MASSETTI PARZIALMENTE INCOERENTI - MATERIALE DI RIEMPIMENTO VOLTE E SOLAI PARZIALMENTE O DEL TUTTO INCOERENTE - PER OGNI CENTIMETRO IN PIU' OLTRE AI 10 CM</t>
  </si>
  <si>
    <t>D20.A16.B</t>
  </si>
  <si>
    <t>DEMOLIZIONE DI MASSETTI , SOTTOFONDI E RIEMPIMENTI MASSSETTI CONSISTENTI ANCHE ARMATI SPESSORE FINO A 15 CM</t>
  </si>
  <si>
    <t>DEMOLIZIONE TOTALE O PARZIALE DI PAVIMENTI E ZOCCOLATURE</t>
  </si>
  <si>
    <t>D20.A18</t>
  </si>
  <si>
    <t>DEMOLIZIONE TOTALE O PARZIALE DI PAVIMENTI IN BATTUTO DI CEMENTO</t>
  </si>
  <si>
    <t>D20.A25</t>
  </si>
  <si>
    <t>DEMOLIZIONE DI PARETI E CONTROPARETI IN CARTONGESSO O TRUCIOLARE</t>
  </si>
  <si>
    <t>D20.B2.A</t>
  </si>
  <si>
    <t>DISFACIMENTO PICCOLA ORDITURA TRAVETTI - SOLAIO INTERMEDIO O DI SOTOTETTO</t>
  </si>
  <si>
    <t>D20.B2.B</t>
  </si>
  <si>
    <t>DISFACIMENTO PICCOLA ORDITURA LISTELLI , ARCARECCI, DORMIENTI - SOLAIO DI COPERTURA</t>
  </si>
  <si>
    <t>D20.B3</t>
  </si>
  <si>
    <t>DISFACIMENTO MEDIA-GROSSA ORDITURA</t>
  </si>
  <si>
    <t>D20.B4</t>
  </si>
  <si>
    <t>SMONTAGGIO E RIMOZIONE DI DISCENDENTI PLUVIALI</t>
  </si>
  <si>
    <t>D20.B5</t>
  </si>
  <si>
    <t>SMONTAGGIO E RIMOZIONE DI CANALI DI GRONDA ECC.</t>
  </si>
  <si>
    <t>D20.B6.A</t>
  </si>
  <si>
    <t>RIMOZIONE ACCESSORI TETTO LUCERNARIO CON RELATIVA CONVERSA</t>
  </si>
  <si>
    <t>D20.B6.C</t>
  </si>
  <si>
    <t>RIMOZIONE ACCESSORI TETTO SCATOLE DECORATE IMBOCCO PLUVIALI</t>
  </si>
  <si>
    <t>RIMOZIONE DI INFISSI PORTE, PORTONI E FINESTRE CON RECUPERO ED EVENTUALE DEMOLIZIONE DEL FALSOTELAIO COMPRESO TRASPORTO ALLE PUBBLICHE DISCARICHE DI QUANTO NON RECUPERABILE</t>
  </si>
  <si>
    <t>RIMOZIONE DI INFISSI SCURI COMPRESO RECUPERO E TRASPORTO ALLE PUBBLICHE DISCARICHE DI QUANTO NON RECUPERABILE</t>
  </si>
  <si>
    <t>D20.C1</t>
  </si>
  <si>
    <t>RIMOZIONE TOTALE O PARZIALE COPERTURA IN COPPI E MANTO IN PIANELLE CON RECUPERO DEL MATERIALE REIMPIEGABILE</t>
  </si>
  <si>
    <t>D20.C2</t>
  </si>
  <si>
    <t>RIMOZIONE PACCHETTO COPERTURA TERRAZZA COMPRESO IMPEREAB. COIBENTAZ. E PAVIMENTO A LASTRE PREF. IN CLS ESCLUSO RIEMPIMENTO</t>
  </si>
  <si>
    <t>DEMOLIZIONE DI MURICCIOLI DI SOSTEGNO PAVIMENTO LIGNEO</t>
  </si>
  <si>
    <t>D20.C23</t>
  </si>
  <si>
    <t>DEMOLIZIONE DI MARCIAPIEDE IN BATTUTO DI CEMENTO E DEL RELATIVO SOTTOFONDO E DELLE CORDOLATURE</t>
  </si>
  <si>
    <t>D20.E20</t>
  </si>
  <si>
    <t>DEMOLIZIONE SCALA CENTRALE IN PIETRA EDIFICIO F2</t>
  </si>
  <si>
    <t>D20.F2.A</t>
  </si>
  <si>
    <t>RIMOZIONE DI OPERE DI FERRO INFERRIATE, RINGHIERE, CANCELLATE, PARAPETTI, GRIGLIATI, SERRANDE</t>
  </si>
  <si>
    <t>D20.F2.B</t>
  </si>
  <si>
    <t>RIMOZIONE DI OPERE DI FERRO TRAVI ED OPERE STRUTTURALI IN GENERE</t>
  </si>
  <si>
    <t>D20.F4</t>
  </si>
  <si>
    <t>DEMOLIZIONE PARTE SOMMITALE BOCCHE DI LUPO</t>
  </si>
  <si>
    <t>D20.F7</t>
  </si>
  <si>
    <t>RIMOZIONE DI CELLE FRIGORIFERE COIBENTATE PT E P1</t>
  </si>
  <si>
    <t>D20.H1</t>
  </si>
  <si>
    <t>BONIFICA E DEMOLIZIONE VASCA LIQUAMI</t>
  </si>
  <si>
    <t>D20.H2</t>
  </si>
  <si>
    <t>BONIFICA E RIMOZIONE CISTERNA OLIO COMBUSTIBILE DA 12 T</t>
  </si>
  <si>
    <t>D20.H3.A</t>
  </si>
  <si>
    <t>RIMOZIONE DI MATERIALI DEPOSITATI DI OGNI TIPO FABBRICATO F1</t>
  </si>
  <si>
    <t>D20.H3.B</t>
  </si>
  <si>
    <t>RIMOZIONE DI MATERIALI DEPOSITATI DI OGNI TIPO FABBRICATO F2</t>
  </si>
  <si>
    <t>D20.I2.B</t>
  </si>
  <si>
    <t>DEMOLIZIONE DI INTONACO DI INTONACI INTERNI</t>
  </si>
  <si>
    <t>D20.S3</t>
  </si>
  <si>
    <t>IDROPULITURA AD ALTA PRESSIONE DELLE SUPERFICI</t>
  </si>
  <si>
    <t>D20.W1</t>
  </si>
  <si>
    <t>DEMOLIZIONE COMIGNOLI COPERTURA EDIFICIO F1</t>
  </si>
  <si>
    <t>D20.W2</t>
  </si>
  <si>
    <t>DEMOLIZIONE COMIGNOLI COPERTURA EDIFICIO F2</t>
  </si>
  <si>
    <t>D20.W3</t>
  </si>
  <si>
    <t>DEMOLIZIONE TORRINO ASCENSORE COPERTURA EDIFICIO F2</t>
  </si>
  <si>
    <t>D20.X6.F1</t>
  </si>
  <si>
    <t>RIMOZIONE DI IMPIANTI E CONDIUTTURE DI QUALSIASI FORMA E SPECIE RELATIVE A TUTTI I LOCALI COMPRESI NELL'APPALTO DEL FABBRICATO F1</t>
  </si>
  <si>
    <t>D20.X6.F2</t>
  </si>
  <si>
    <t>RIMOZIONE DI IMPIANTI E CONDIUTTURE DI QUALSIASI FORMA E SPECIE RELATIVE A TUTTI I LOCALI COMPRESI NELL'APPALTO DEL FABBRICATO F2</t>
  </si>
  <si>
    <t>D20.X21</t>
  </si>
  <si>
    <t>DEMOLIZIONE COMPLETA MONTACARICHI</t>
  </si>
  <si>
    <t>E10.A1.A</t>
  </si>
  <si>
    <t>REALIZZAZIONE DI MURATURA DI COMPLETAMENTO DI STRUTTURE ESISTENTI MURATURA IN MATTONI PIENI O SEMIPIENI O PIETRA O MISTA O FRAZIONI DI QUESTI</t>
  </si>
  <si>
    <t>MURATURA PER CHIUSURA VANI MURATURA IN MATTONI PIENI O PIETRA O MISTA CON AMMORSAMENTI CUCI-SCUCI</t>
  </si>
  <si>
    <t>E10.A9.A</t>
  </si>
  <si>
    <t>ESECUZIONE DI COLLEGAMENTO STRUTTURALE CONESSIONE DORMIENTE-MURO NELLA STRUTTURA DI COPERTURA DELL'EDIFICIO F2 CON BARRA FILETTATA DI DIAM. 12 MM DI LUNGHEZZA 150 CM</t>
  </si>
  <si>
    <t>E10.A9.S1</t>
  </si>
  <si>
    <t>ESECUZIONE DI COLLEGAMENTO STRUTTURALE ANCORAGGIO PIASTRE PILASTRINI SOPPALCO PIANO TERRA EDIFICIO F1 CON BARRA FILETTATA DIAM. 16 MM DI LUNGHEZZA 33 CM E DOPPIA BULLONERIA DI FISSAGGIO CON DADA DI REGISTRO</t>
  </si>
  <si>
    <t>E10.A9.S2</t>
  </si>
  <si>
    <t>ESECUZIONE DI COLLEGAMENTO STRUTTURALE INGHISAGGIO DELLA SOLETTA IN CA DEI SOLAIO NELL' EDIFICIO F1 CON BARRA DI DIAM. 12 MM DI LUNGHEZZA 120 CM COMPRENDENTE UNA CUCITURA ARMATA NELLA MURATURA DI LUNGHEZZA 60 CM E IL COLLEGAMENTO ALLA RETE ELETTROSALDATA DEL SOLAIO STESSO PER ULTERIORI 60 CM</t>
  </si>
  <si>
    <t>E10.A9.S3</t>
  </si>
  <si>
    <t>ESECUZIONE DI COLLEGAMENTO STRUTTURALE INGHISAGGIO CORDOLI DEL NUOVO VANO ASCENSORE EDIFICIO F1 CON BARRA DI DIAM. 12 MM DI LUNGHEZZA 80 CM COMPRENDENTE UNA CUCITURA ARMATA NELLA MURATURA DI LUNGHEZZA 20 CM E IL COLLEGAMENTO ALLA ARMATURE DEI CORDOLI STESSI PER 60 CM</t>
  </si>
  <si>
    <t>E10.A9.S4</t>
  </si>
  <si>
    <t>ESECUZIONE DI COLLEGAMENTO STRUTTURALE INGHISAGGIO SOLETTA IN CA H 22 CM 1°P EDIFICIO F2 CON BARRA DI DIAM. 16 MM DI LUNGHEZZA 52,5 CM COMPRENDENTE UNA CUCITURA ARMATA NELLA MURATURA DI LUNGHEZZA MINIMA 12,5 CM E IL COLLEGAMENTO ALLA ARMATURE DELLA SOLETTA STESSA</t>
  </si>
  <si>
    <t>E10.A9.S5</t>
  </si>
  <si>
    <t>ESECUZIONE DI COLLEGAMENTO STRUTTURALE INGHISAGGIO DELLA SOLETTA IN CA DEI SOLAI NELL' EDIFICIO F2 CON BARRA DI DIAM. 10 MM DI LUNGHEZZA 120 CM COMPRENDENTE UNA CUCITURA ARMATA NELLA MURATURA DI LUNGHEZZA 60 CM E IL COLLEGAMENTO ALLA RETE ELETTROSALDATA DEL SOLAIO STESSO PER ULTERIORI 60 CM</t>
  </si>
  <si>
    <t>E10.A9.S6</t>
  </si>
  <si>
    <t>ESECUZIONE DI COLLEGAMENTO STRUTTURALE INGHISAGGIO DEI MURI DEGLI SCANNAFOSSI DELL' EDIFICIO F2 CON BARRA DI DIAM. 12 MM DI LUNGHEZZA 120 CM COMPRENDENTE UNA CUCITURA ARMATA NELLA MURATURA DI LUNGHEZZA 60 CM E IL COLLEGAMENTO ALLE ARMATURE DEI MURI STESSI PER ULTERIORI 60 CM</t>
  </si>
  <si>
    <t>E10.A9.S7</t>
  </si>
  <si>
    <t>ESECUZIONE DI COLLEGAMENTO STRUTTURALE CONNESSIONE ALLA MURATURA DEL DOPPIO TAVOLATO DEL SOTTOTETTO DELL'EDIFICIO F2: mediante piastra metallica biforcata di spessore 3 mm ancorata con 3+3 viti autoforanti tipo Rothoblaas HBS D.4x60 con preforo D.2,5 sul tavolato e cucitura armata con barra ad aderenza migliorata D.12 mm saldata alla piastra ed inghisata alle muratura per una profondita' di almeno 30 cm</t>
  </si>
  <si>
    <t>E10.A9.S8</t>
  </si>
  <si>
    <t>ESECUZIONE DI COLLEGAMENTO STRUTTURALE INGHISAGGIO DEI TRAVETTI DEL NUOVO SOLAIO LATEROCEMENTIZIO DELL'INTERVENTO TIPO 5 AL 1°P DELL' EDIFICIO F2 CON BARRA DI DIAM. 14 MM DI LUNGHEZZA 85 CM COMPRENDENTE UNA CUCITURA ARMATA NELLA STRUTTURA ESISTENTE IN CA DI LUNGHEZZA 40 CM E IL COLLEGAMENTO ALLE ARMATURE DEI TRAVETTI DEL SOLAIO PER ULTERIORI 45 CM</t>
  </si>
  <si>
    <t>E10.A9.S9</t>
  </si>
  <si>
    <t>ESECUZIONE DI COLLEGAMENTO STRUTTURALE INGHISAGGIO DEI TRAVETTI DEL NUOVO SOLAIO LATEROCEMENTIZIO DELL'INTERVENTO TIPO 4 IN COPERTURA DELL' EDIFICIO F2 CON BARRA DI DIAM. 10 MM DI LUNGHEZZA 80 CM COMPRENDENTE UNA CUCITURA ARMATA NELLA STRUTTURA ESISTENTE DI LUNGHEZZA 40 CM E IL COLLEGAMENTO ALLE ARMATURE DEI TRAVETTI DEL SOLAIO PER ULTERIORI 40 CM</t>
  </si>
  <si>
    <t>E10.A9.T16</t>
  </si>
  <si>
    <t>ESECUZIONE DI COLLEGAMENTO STRUTTURALE TASSELLO DI ACORAGGIO M16 TIPO HILTI HAS 16/190</t>
  </si>
  <si>
    <t>E10.C1</t>
  </si>
  <si>
    <t>FORNITURA E POSA DI PROFILI METALLICI ZINCATI PER SOTTOSTRUTTURA CONTROSOFFITTI</t>
  </si>
  <si>
    <t>E10.C2</t>
  </si>
  <si>
    <t>SOVRAPPREZZO PER CONTROSOFFITTI PER GRANDI LUCI</t>
  </si>
  <si>
    <t>E10.C3</t>
  </si>
  <si>
    <t>FORNITURA E MESSA IN OPERA NUOVI ARCHITRAVI METALLICHE</t>
  </si>
  <si>
    <t>E10.H0</t>
  </si>
  <si>
    <t>COMPLETAMENTO NUOVO VANO MURARIO MEDIANTE RIGATURA E SQUADRATURA (VANO MURARIO CREATO MEDIANTE DEMOLIZIONE IN BRECCIA)</t>
  </si>
  <si>
    <t>ADATTAMENTO VANO MURARIO ESISTENTE MEDIANTE RIGATURA E SQUADRATURA (CON MANTENIMENTO DEGLI ARCHITRAVI ESISTENTI)</t>
  </si>
  <si>
    <t>E10.H20</t>
  </si>
  <si>
    <t>RESATURO IMBOTTI MURARI SERRAMENTI ESTERNI</t>
  </si>
  <si>
    <t>E10.H25</t>
  </si>
  <si>
    <t>RESATURO IMBOTTI MURARI SERRAMENTI INTERNI</t>
  </si>
  <si>
    <t>E10.H30.A</t>
  </si>
  <si>
    <t>RESTAURO BANCALI INTERNI SERRAMENTI ESTERNI DAVANZALE INTERNO NON SPORGENTE</t>
  </si>
  <si>
    <t>E10.H30.B</t>
  </si>
  <si>
    <t>RESTAURO BANCALI INTERNI SERRAMENTI ESTERNI DAVANZALE INTERNO SPORGENTE CON RIVESTIMENTO IN PIETRA</t>
  </si>
  <si>
    <t>E10.H30.C</t>
  </si>
  <si>
    <t>RESTAURO BANCALI INTERNI SERRAMENTI ESTERNI DAVANZALE INTERNO SPORGENTE INTONACATO O CON RIVESTIMENTO IN PIASTRELLE</t>
  </si>
  <si>
    <t>E10.H30.D</t>
  </si>
  <si>
    <t>RESTAURO BANCALI INTERNI SERRAMENTI ESTERNI DAVANZALE INTERNO SPORGENTE CON RIVESTIMENTO IN LEGNO MASSELLO</t>
  </si>
  <si>
    <t>E10.S3</t>
  </si>
  <si>
    <t>RESTAURO DI SCURETTI IN LEGNO</t>
  </si>
  <si>
    <t>E10.S30</t>
  </si>
  <si>
    <t>RESTAURO FINESTRA IN LEGNO ESISTENTE CON SOSTITUZIONE DI VETRO</t>
  </si>
  <si>
    <t>E10.S32</t>
  </si>
  <si>
    <t>RESTAURO FINESTRA IN LEGNO ESISTENTE CON SMONTAGGIO E RIMONTAGGIO VETRI STAMPATI ESISTENTI</t>
  </si>
  <si>
    <t>E10.S34</t>
  </si>
  <si>
    <t>RESTAURO FINESTRA IN LEGNO ESISTENTE CON SOSTITUZIONE DI VETRO CON FORMAZIONE INGLESINE SIMILI AD ESISTENTI</t>
  </si>
  <si>
    <t>E10.S40</t>
  </si>
  <si>
    <t>RESTAURO PORTONCINI IN LEGNO ESISTENTI IN STILE INGLESE</t>
  </si>
  <si>
    <t>E10.T3</t>
  </si>
  <si>
    <t>RIPRISTINO DI MANUFATTI METALLICI</t>
  </si>
  <si>
    <t>E15.C1</t>
  </si>
  <si>
    <t>FORNITURA E MESSA IN OPERA CARPENTERIA METALLICA PER OPERE DI CONSOLIDAMENTO</t>
  </si>
  <si>
    <t>E15.E1</t>
  </si>
  <si>
    <t>REALIZZAZIONE PIANO DI APPOGGIO PER ELEMENTI STRUTTURALI CON BETONCINO FIBRORINFORZATO</t>
  </si>
  <si>
    <t>dmc</t>
  </si>
  <si>
    <t>E15.E2</t>
  </si>
  <si>
    <t>REALIZZAZIONE BETONCINO PER ANCORAGGI E BASAMENTI TIPO EMACO S33/S55</t>
  </si>
  <si>
    <t>E15.E3</t>
  </si>
  <si>
    <t>REALIZZAZIONE DI BETONCINO TIXOTROPICO PER REGOLARIZZAZIONE PIANO DI POSA CARPENTERIA METALLICA</t>
  </si>
  <si>
    <t>E15.F1</t>
  </si>
  <si>
    <t>REALIZZAZIONE BETONCINO PER ANCORAGGI E CHIUSURE MURARIE IN CLS C28/35 AD ELEVATA FLUIDITA' E CON ADDITIVI ANTIRITIRO</t>
  </si>
  <si>
    <t>E18.V20</t>
  </si>
  <si>
    <t>RICOSTRUZIONE DI SOLAIO A VOLTA</t>
  </si>
  <si>
    <t>E18.Z1</t>
  </si>
  <si>
    <t>RICOSTRUZIONE DI ARCO MURARIO DI LUCE FINO A 230 CM</t>
  </si>
  <si>
    <t>E20.A1.A</t>
  </si>
  <si>
    <t>CALCESTRUZZO MAGRO DOSATO A KG. 150 DI CEMENTO 325</t>
  </si>
  <si>
    <t>E20.A1.B</t>
  </si>
  <si>
    <t>CALCESTRUZZO MAGRO DOSATO A KG. 200 DI CEMENTO 325</t>
  </si>
  <si>
    <t>E20.A2.C</t>
  </si>
  <si>
    <t>CALCESTRUZZO STRUTTURALE DI FONDAZIONE CLASSE DI RESISTENZA &gt;= C28/35 NORMA UNI EN 206-1( R'BK &gt;=350) A CONSISTENZA FLUIDA CON SLUMP COME RICHIESTO DAL D.L.</t>
  </si>
  <si>
    <t>E20.A3.E</t>
  </si>
  <si>
    <t>CALCESTRUZZO STRUTTURALE IN ELEVAZIONE CLASSE DI RESISTENZA &gt;= C28/35 NORMA UNI EN 206-1( R'BK &gt;=350) A CONSISTENZA FLUIDA CON SLUMP COME RICHIESTO DAL D.L.</t>
  </si>
  <si>
    <t>E20.A3.F</t>
  </si>
  <si>
    <t>CALCESTRUZZO STRUTTURALE IN ELEVAZIONE CLASSE DI RESISTENZA &gt;= C32/40 NORMA UNI EN 206-1( R'BK &gt;=400) A CONSISTENZA FLUIDA CON SLUMP COME RICHIESTO DAL D.L.</t>
  </si>
  <si>
    <t>E20.A15</t>
  </si>
  <si>
    <t>CLS STRUTTURALE PER SOTTOFONDAZIONI</t>
  </si>
  <si>
    <t>E20.C1.A</t>
  </si>
  <si>
    <t>CASSEFORME IN LEGNAME PER OPERE DI FONDAZIONE</t>
  </si>
  <si>
    <t>E20.C1.B</t>
  </si>
  <si>
    <t>CASSEFORME IN LEGNAME PER MURI IN ELEVAZIONE</t>
  </si>
  <si>
    <t>E20.C1.E</t>
  </si>
  <si>
    <t>CASSEFORME IN LEGNAME PER TRAVI, SOLETTE, RAMPE, CORDOLATURE, PILASTRI</t>
  </si>
  <si>
    <t>E20.C2.A</t>
  </si>
  <si>
    <t>CASSEFORME IN LEGNAME SPECIALI PER OPERE DI SOTTOFONDAZIONE SOTTOFONDAZIONE NUOVO ASCENSORE EDIFICIO F1</t>
  </si>
  <si>
    <t>E20.E1.A</t>
  </si>
  <si>
    <t>ACCIAIO TIPO FEB44K CONTROLLATO IN STABILIMENTO (B450C SALDABILE)</t>
  </si>
  <si>
    <t>E20.E2</t>
  </si>
  <si>
    <t>RETE ELETTROSALDATA IN ACCIAIO</t>
  </si>
  <si>
    <t>E20.S1</t>
  </si>
  <si>
    <t>CASSAFORMA SPECIALE SAGOMATA PER FORMAZIONE CORNICIONE</t>
  </si>
  <si>
    <t>E25.A0.B</t>
  </si>
  <si>
    <t>SOLAIO LATERO-CEMENTIZIO IN STRUTTURE ESISTENTI H=16+4 CM.</t>
  </si>
  <si>
    <t>E25.A0.C</t>
  </si>
  <si>
    <t>SOLAIO LATERO-CEMENTIZIO IN STRUTTURE ESISTENTI H=20+4 CM.</t>
  </si>
  <si>
    <t>E25.G1.A</t>
  </si>
  <si>
    <t>SOLAIO CON SUPPORTO IN LAMIERA GRECATA LAMIERA TIPO HIBOND A55/P 600 SP. MM 1.2 - SOLETTA STRUTTURALE ARMATA ALLEGGERITA TIPO LECA 1600 H TOT. = 11 CM</t>
  </si>
  <si>
    <t>E25.L1.A</t>
  </si>
  <si>
    <t>CONSOLIDAMENTO SOLAI MEDIANTE FORMAZIONE TRAVE IN SPESSORE ANCORATA CON CONNETTORI TRAVE IN CA CON LARGHEZZA ALL'ESTRADOSSO DELLA CARPENTERIA DI 22 CM, ALTEZZA FINO A 30 CM, ANCORATA CON CONNETTORI A PIOLO TIPO TECNARIA TC12/105 OGNI 50 CM</t>
  </si>
  <si>
    <t>E25.L1.B</t>
  </si>
  <si>
    <t>CONSOLIDAMENTO SOLAI MEDIANTE FORMAZIONE TRAVE IN SPESSORE ANCORATA CON CONNETTORI TRAVE IN CA CON LARGHEZZA ALL'ESTRADOSSO DELLA CARPENTERIA DI 48 CM, ALTEZZA FINO A 30 CM, ANCORATA CON DOPPI CONNETTORI A PIOLO TIPO TECNARIA TC12/135 OGNI 50 CM</t>
  </si>
  <si>
    <t>E25.L1.C</t>
  </si>
  <si>
    <t>CONSOLIDAMENTO SOLAI MEDIANTE FORMAZIONE TRAVE IN SPESSORE ANCORATA CON CONNETTORI TRAVE IN CA CON LARGHEZZA ALL'ESTRADOSSO DELLA CARPENTERIA DI 20 CM, ALTEZZA FINO A 30 CM, ANCORATA CON CONNETTORI A PIOLO TIPO TECNARIA TC12/135 OGNI 50 CM</t>
  </si>
  <si>
    <t>E25.L5</t>
  </si>
  <si>
    <t>REALIZZAZIONE CORDOLO DI CORONAMENTO IN C.A</t>
  </si>
  <si>
    <t>E25.S1</t>
  </si>
  <si>
    <t>CONSOLIDAMENTO SOLAI MEDIANTE CAPPA IN CALCESTRUZZO ARMATO ALLEGGERITO ANCORATA CON CONNETTORI ALLE CARPENTERIE ESISTENTI</t>
  </si>
  <si>
    <t>E25.S2</t>
  </si>
  <si>
    <t>REALIZZAZIONE DI SOLETTA IN CA SP. 12 CM CON CONNETTORI DI FISSAGGIO ALLE CARPENTERIE ALL'INTERNO DELL'EDIFICIO ESISTENTE</t>
  </si>
  <si>
    <t>E25.V1</t>
  </si>
  <si>
    <t>FORMAZIONE VESPAIO AERATO CON CASSERI A PERDERE IN MATERIALE PLASTICO ALTEZZA MAX 40 CM CON GETTO DI COMPLETAMENTO E SOLETTA SUPERIORE ARMATA SP. 5 CM</t>
  </si>
  <si>
    <t>E25.V2</t>
  </si>
  <si>
    <t>FORMAZIONE VESPAIO AERATO CON CASSERI A PERDERE IN MATERIALE PLASTICO ALTEZZA DA 41 CM FINO A MAX 80 CM CON GETTO DI COMPLETAMENTO E SOLETTA SUPERIORE ARMATA SP. 5 CM</t>
  </si>
  <si>
    <t>E30.A1.B</t>
  </si>
  <si>
    <t>MURATURA LATERIZIA IN MATTONI PIENI O SEMIPIENI U.N.I. COMUNE 12X5,5X25</t>
  </si>
  <si>
    <t>E30.B2.A</t>
  </si>
  <si>
    <t>PARETE LATERIZIA IN MATTONI PIENI O SEMIPIENI UNI O DOPPIO U.N.I. COMUNE 12X12X25</t>
  </si>
  <si>
    <t>E30.B3.B</t>
  </si>
  <si>
    <t>PARETI IN LATERIZIO IN FORATI DELLO SPESSORE DI CM. 12 CON FORATI DI PESO &gt;= A KG. 4.5</t>
  </si>
  <si>
    <t>E30.D1.A2</t>
  </si>
  <si>
    <t>PARETI IN BLOCCHI CAVI DI ARGILLA ESPANSA TIPO B12-2P SPESSORE CM. 12 TIPO DA INTONACARE - REI 120</t>
  </si>
  <si>
    <t>E30.D1.B2</t>
  </si>
  <si>
    <t>PARETI IN BLOCCHI CAVI DI ARGILLA ESPANSA TIPO B12-2P SPESSORE CM.12 TIPO A FACCIA VISTA</t>
  </si>
  <si>
    <t>E30.I1.A1</t>
  </si>
  <si>
    <t>E30.I1.A3</t>
  </si>
  <si>
    <t>PARETE IN CARTONGESSO CON INTERCAPEDINE Spessore complessivo 10 cm, con struttura formata da guide e montanti aventi dimensione 50x50x50 mm, rivestimento di entrambe i lati formato da 2 lastre in cartongesso tipo knauf (A) GKB di spessore mm. 12.5, intercapedine 50 mm con materassino coibente in lana di vetro o minerale da 40 mm; (abbattimento acustico &gt;= 50 Db - parete tipo Knauf W112);</t>
  </si>
  <si>
    <t>E30.I1.B1</t>
  </si>
  <si>
    <t>PARETE IN CARTONGESSO CON INTERCAPEDINE Parete speciale a doppia struttura di spessore complessivo come da progetto, formata da doppia struttura con montanti di dimensione 50x75x50 mm completa di guide, con rivestimento di entrambe i paramenti formato da 2 lastre in cartongesso tipo knauf (A) GKB di spessore 12,5 mm, con doppio materassino coibente sp. 40 mm. posto nelle intercapedini tra i montanti verticali della struttura o in alternativa con singolo materassino da 80 mm; Abbattimento acustico &gt;= 65 Db; Compresi oneri per realizzazione irrigidimento mediante fornitura e posa di montanti verticali ad interasse di 30 cm nelle zone dove l'altezza della parete supera i 400 cm.</t>
  </si>
  <si>
    <t>E30.I1.C1</t>
  </si>
  <si>
    <t>PARETE IN CARTONGESSO CON INTERCAPEDINE Parete speciale per formazione cassonetti ANTINCENDIO con completo montaggio dall'esterno, di spessore complessivo 15 cm + spessore struttura piu' interna, con doppia struttura formata da guide e montanti aventi dimensione 50x75x50, con rivestimento esterno formato da 2 lastre ignifughe per lato tipo Knauf (F) GKF da 12,5 mm (o in alternativa singola lastra tipo Knauf Fireboard 20 mm), materassino interno in lana minerale sp&gt;= 80 mm, comprese sigillature con speciali mastici o schiume rei 120 in corrispondenza dei contatti con le murature e gli attraversamenti delle canalizzazioni impiantistiche in progetto.</t>
  </si>
  <si>
    <t>E30.I1.Z1</t>
  </si>
  <si>
    <t>PARETE IN CARTONGESSO CON INTERCAPEDINE Sovrapprezzo per fornitura e posa di lastra idrofuga tipo Knauf (H) GKI da 12,5 mm in sostituzione di lastra standard</t>
  </si>
  <si>
    <t>PARETE IN CARTONGESSO CON INTERCAPEDINE Sovrapprezzo per fornitura e posa di doppia lastra ignifuga tipo Knauf (F) GKF da 12,5 mm (o in alternativa singola lastra tipo Knauf Fireboard 20 mm) in sostituzione delle lastre standard poste di entrambe i lati della parete comprese sigillature con speciali mastici o schiume rei 120 in corrispondenza dei contatti cole murature e degli attraversamenti delle canalizzazioni impiantistiche in progetto - certificazione resistenza al fuoco rei 120 da consegnare al DL prima di eseguire i lavori</t>
  </si>
  <si>
    <t>E30.I2.A1</t>
  </si>
  <si>
    <t>CONTROPARETE IN CARTONGESSO CON INTERCAPEDINE TIPO A1) Struttura formata da guide e montanti aventi dimensione 40x75x40 mm. rivestimento esterno formato da 1 lastra in cartongesso di spessore mm. 15, intercapedine 75 mm o superiore.</t>
  </si>
  <si>
    <t>E30.I2.Z1</t>
  </si>
  <si>
    <t>CONTROPARETE IN CARTONGESSO CON INTERCAPEDINE SOVRAPPREZZO PER FORNITURA E POSA DI LASTRA IDROFUGA DA 12,5 MM IN SOSTITUZIONE DI LASTRA STANDARD</t>
  </si>
  <si>
    <t>E30.L1</t>
  </si>
  <si>
    <t>REALIZZAZIONE VELETTE TAGLIAFUOCO E CONTROSOFFITTO IN CARTONGESSO REI 60 PER CHIUSURA PARTE SUPERIORE FILTRI COMPLETE DI STRUTTURA METALLICA</t>
  </si>
  <si>
    <t>E30.V1</t>
  </si>
  <si>
    <t>REALIZZAZIONE CORDOLI IN BLOCCHI DI CALCETRUZZO RIEMPITI DI MALTA ED ANCORATI H FINO A 40 CM</t>
  </si>
  <si>
    <t>E35.A2</t>
  </si>
  <si>
    <t>REALIZZAZIONE DI MASSETTO ALLEGGERITO TIPO LECACEM</t>
  </si>
  <si>
    <t>E35.A3.B</t>
  </si>
  <si>
    <t>CALDANA ISOLANTE CON POLISTIROLO DENSITA' 500 KG/MC</t>
  </si>
  <si>
    <t>E35.B1.C</t>
  </si>
  <si>
    <t>MASSETTO ARMATO IN CALCESTRUZZO SPESSORE 12 CM. ARMATO CON DOPPIA RETE ELETTROSALDATA MAGLIA 20X20 DIAM. TONDINO 5 MM</t>
  </si>
  <si>
    <t>E35.C2.A</t>
  </si>
  <si>
    <t>MASSETTO TIPO LECAMIX FORTE PER PAVIMENTI DA INCOLLARE SPESSORE FINO A 5 CM. PERFETTAMENTE LISCIATO E IDONEO PER ACCOGLIERE IL PAVIMENTO DA POSARE A COLLA</t>
  </si>
  <si>
    <t>E35.D1.B</t>
  </si>
  <si>
    <t>VESPAIO IN MATERIALE INERTE VESPAIO IN GHIAIA VAGLIATA O RICICLATO VAGLIATO</t>
  </si>
  <si>
    <t>INTONACO CIVILE PER INTERNI A QUALSIASI ALTEZZA ANCHE PER RAPPEZZI DI LIMITATA ENTITA'</t>
  </si>
  <si>
    <t>E40.B1</t>
  </si>
  <si>
    <t>REALIZZAZIONE DI INTONACO ARMATO ESEGUITO CON RETE E BETONCINO</t>
  </si>
  <si>
    <t>E40.B2</t>
  </si>
  <si>
    <t>REALIZZAZIONE DI INTONACO ARMATO</t>
  </si>
  <si>
    <t>E40.C0</t>
  </si>
  <si>
    <t>ESECUZIONE DI RASCHIATURA PREPARAZIONE E PULITURA SUPERFICI INTONACATE ESISTENTI</t>
  </si>
  <si>
    <t>E40.C2</t>
  </si>
  <si>
    <t>E40.D1</t>
  </si>
  <si>
    <t>REALIZAZIONE DI INTONACO DEUMIDIFICANTE</t>
  </si>
  <si>
    <t>E40.G1</t>
  </si>
  <si>
    <t>INTONACO FONOASSORBENTE TIPO ACUSTICAL PLASTIC</t>
  </si>
  <si>
    <t>E40.G3</t>
  </si>
  <si>
    <t>REALIZZAZIONE DI INTONACO IGNIFUGO TIPO IGNIVER</t>
  </si>
  <si>
    <t>E40.G4</t>
  </si>
  <si>
    <t>INTONACO IGNIFUGO TIPO SIGMATIC M120</t>
  </si>
  <si>
    <t>E40.Z1</t>
  </si>
  <si>
    <t>ESECUZIONE DI RINZAFFO DI INTONACO</t>
  </si>
  <si>
    <t>E45.D1</t>
  </si>
  <si>
    <t>ISOLAMENTO TERMICO CON PANNELLI RIGIDI DI LANA MINERALE ACCOPPIATI A CARTA BITUMATA SPESSORE 10 CM</t>
  </si>
  <si>
    <t>E45.P1</t>
  </si>
  <si>
    <t>COIBENTAZIONE COPERTURA CON PANNELLI IN POLIURETANO TIPO STIFERITE CLASS S SP. 4 CM</t>
  </si>
  <si>
    <t>E45.P2</t>
  </si>
  <si>
    <t>COIBENTAZIONE PAVIMENTI CON PANNELLI IN POLIURETANO TIPO STIFERITE CLASS S SP. 6 CM</t>
  </si>
  <si>
    <t>E45.P3</t>
  </si>
  <si>
    <t>COIBENTAZIONE MURI CONTROTERRA CON PANNELLI IN POLIURETANO ACCOPPIATO CON VELO VETRO BITUMATO TIPO STIFERITE BB SP. 6 CM</t>
  </si>
  <si>
    <t>E45.V1</t>
  </si>
  <si>
    <t>FORNITURA E POSA GUAINA ANTICALPESTIO TIPO ISOLGOMMA</t>
  </si>
  <si>
    <t>E50.B1</t>
  </si>
  <si>
    <t>CONTROSOFFITTO ISPEZIONABILE IN CARTONGESSO E PANNELLI FONOASSORBENTI TIPO SCREENBALL</t>
  </si>
  <si>
    <t>E50.D1</t>
  </si>
  <si>
    <t>CONTROSOFFITTO IN CARTONGESSO CON STRUTTURA A SEMPLICE ORDITURA</t>
  </si>
  <si>
    <t>E50.D2</t>
  </si>
  <si>
    <t>CONTROSOFFITTO IN CARTONGESSO CON STRUTTURA METALLICA A DOPPIA ORDITURA</t>
  </si>
  <si>
    <t>E50.Q1</t>
  </si>
  <si>
    <t>F.P.O SOFFITTO AUTOPORTANTE A MEMBRANA AD ORDITURA METALLICA E RIVESTIMENTO AUTOPORTANTE REI 60</t>
  </si>
  <si>
    <t>E50.X5</t>
  </si>
  <si>
    <t>RIVESTIMENTO STRUTTURALE LASTRE REI 120 IN CALCIOSILICATO</t>
  </si>
  <si>
    <t>E50.Z0</t>
  </si>
  <si>
    <t>MAGGIORAZIONE CONTROSOFFITTO IN CARTONGESSO PER FORNITURA E POSA LASTRE IDROFUGHE SP. 15 MM</t>
  </si>
  <si>
    <t>MAGGIORAZIONE CONTROSOFFITTO IN CARTONGESSO PER FORMAZIONE VELETTE VERTICALI IN GRIGLIATO DI ALTEZZA DI CIRCA 50 CM COMPLETE DI SOTTOSTRUTTURA METALLICA</t>
  </si>
  <si>
    <t>REALIZZAZIONE DI BOTOLA ISPEZIONABILE INTEGRATIVA PER CONTROSOFFITTI IN CARTONGESSO</t>
  </si>
  <si>
    <t>MAGGIORAZIONE CONTROSOFFITTO IN CARTONGESSO PER UTILIZZO LASTRE MICROFORATE FONOASSORBENTI</t>
  </si>
  <si>
    <t>E55.C1.A0</t>
  </si>
  <si>
    <t>IMPERMEABILIZZAZIONE BITUMINOSA COPERTURE PIANE PACCHETTO PER TETTI PIANI</t>
  </si>
  <si>
    <t>E55.C1.B0</t>
  </si>
  <si>
    <t>IMPERMEABILIZZAZIONE BITUMINOSA COPERTURE PIANE RISVOLTI IMPERMEABILIZZAZIONE O RACCORDI DI GRONDA COMPRESI EVENTUALI ONERI PER FORMAZIONE ZOCCOLI ARROTONDATI</t>
  </si>
  <si>
    <t>E55.C1.X1</t>
  </si>
  <si>
    <t>IMPERMEABILIZZAZIONE BITUMINOSA COPERTURE PIANE BANDELLA IN ACCIAIO ZINCATO PER FISSAGGIO RISVOLTI VERTICALI COMPRESE SIGILLATURE</t>
  </si>
  <si>
    <t>E55.C2</t>
  </si>
  <si>
    <t>FORNITURA E POSA DI GUAINA. ELASTOMERICA ARDESIATA TIPO INDEX MINERAL HELASTA SP. 4 MM</t>
  </si>
  <si>
    <t>E55.G2</t>
  </si>
  <si>
    <t>MEMBRANA IMPERM. ELASTOMERICA HELASTA P4</t>
  </si>
  <si>
    <t>E55.H4</t>
  </si>
  <si>
    <t>BARRIERA A VAPORE IN POLIETILENE</t>
  </si>
  <si>
    <t>E55.T1</t>
  </si>
  <si>
    <t>FORNITURA E POSA MEMBRANA PROTETTIVA IMPERMEABILE IN PEHD TIPO TEFOND PLUS</t>
  </si>
  <si>
    <t>E55.X1</t>
  </si>
  <si>
    <t>REALIZZAZIONE DI IMPERMEABILIZZAZIONE FOSSA ASCENSORE</t>
  </si>
  <si>
    <t>E60.A1.T1</t>
  </si>
  <si>
    <t>FORNITURA E POSA CAPRIATE IN LEGNO MASSICCIO TIPO 1 - DIMENSIONI E CARATTERISTICHE COME DA TAVOLE DI PROGETTO</t>
  </si>
  <si>
    <t>E60.A1.T2</t>
  </si>
  <si>
    <t>FORNITURA E POSA CAPRIATE IN LEGNO MASSICCIO TIPO 2 - DIMENSIONI E CARATTERISTICHE COME DA TAVOLE DI PROGETTO</t>
  </si>
  <si>
    <t>E60.B1.A</t>
  </si>
  <si>
    <t>FORNITURA E POSA DI STRUTTURE LIGNEE IN LEGNO MASSICCIO MEDIA E GROSSA ORDITURA IN ABETE MASSICCIO COMPRENDETE: PUNTONI, TERZERE, CANTONALI, COLMIM, ECC.</t>
  </si>
  <si>
    <t>E60.B1.B</t>
  </si>
  <si>
    <t>FORNITURA E POSA DI STRUTTURE LIGNEE IN LEGNO MASSICCIO PICCOLA ORDITURA IN ABETE MASSICCIO COSTITUITA DA ARCARECCI DI SOSTEGNO DEL PIANO DI COPERTURA, TRAVETTI E DORMIENTI</t>
  </si>
  <si>
    <t>E60.B1.X</t>
  </si>
  <si>
    <t>FORNITURA E POSA DI STRUTTURE LIGNEE IN LEGNO MASSICCIO MAGGIORAZIONE STRUTTURE LIGNEE PER FORNITURA DI ELEMENTI SAGOMATI COME DA PROGETTO PER FORMAZIONE SPORTI DI GRANDA - MISURAZIONE DELLE SOLE PARTI SAGOMATE</t>
  </si>
  <si>
    <t>E60.C1</t>
  </si>
  <si>
    <t>FORNITURA E POSA PIANO DI COPERTURA IN DOPPIO TAVOLATO INCROCIATO 30+30 MM</t>
  </si>
  <si>
    <t>E60.C2</t>
  </si>
  <si>
    <t>FORNITURA E POSA PIANO DI SOTTOTETTO IN DOPPIO TAVOLATO INCROCIATO 30+30 MM</t>
  </si>
  <si>
    <t>E60.S1.B</t>
  </si>
  <si>
    <t>POSA IN OPERA ORDITURA DI RECUPERO PER STRUTTURE LIGNEE PICCOLA ORDITURA IN ABETE MASSICCIO COSTITUITA DA ARCARECCI DI SOSTEGNO DEL PIANO DI COPERTURA, TRAVETTI E DORMIENTI</t>
  </si>
  <si>
    <t>E60.T3</t>
  </si>
  <si>
    <t>MANUTENZIONE E RESTAURO ARCARECCI LIGNEI ESISTENTI</t>
  </si>
  <si>
    <t>E65.R1</t>
  </si>
  <si>
    <t>FORNITURA E MESSA IN OPERA DI MANTO IN PIANELLE</t>
  </si>
  <si>
    <t>E65.R2</t>
  </si>
  <si>
    <t>FORNITURA E POSA DI MANTO DI COPERTURA IN COPPI</t>
  </si>
  <si>
    <t>E65.Z1</t>
  </si>
  <si>
    <t>RIVESTIMENTO IN LAMIERA DI ALLUMINIO</t>
  </si>
  <si>
    <t>E70.D1.B</t>
  </si>
  <si>
    <t>SOGLIE IN PIETRA NATURALE PIETRA D'AURISINA SPESSORE DI CM. 3 - SUPERFICI IN VISTA A PIANO DI SEGA FINEMENTE BOCCIARDATE</t>
  </si>
  <si>
    <t>E70.D6</t>
  </si>
  <si>
    <t>PAVIMENTI IN PIETRA D'AURISINA</t>
  </si>
  <si>
    <t>E70.E1.B</t>
  </si>
  <si>
    <t>PAVIMENTO MONOLITICO IN C.A. SPESSORE 10 CM. - RETE 3,0 Kg/mq - FINITURA AL QUARZO GRIGIO</t>
  </si>
  <si>
    <t>E70.E5</t>
  </si>
  <si>
    <t>FINITURA AL QUARZO SOLETTE IN C.A.</t>
  </si>
  <si>
    <t>E70.H2</t>
  </si>
  <si>
    <t>PAVIMENTAZIONE IN MARMETTE DI CEMENTO E GRANIGLIA DI MARMO POSATE A FRESCO</t>
  </si>
  <si>
    <t>E70.I3</t>
  </si>
  <si>
    <t>F.P.O DI PAVIMENTO PARQUET IN LISTONCINI DI LEGNO 35X10 CM</t>
  </si>
  <si>
    <t>E70.M30</t>
  </si>
  <si>
    <t>REALIZZAZIONE DI LISCIATURA AUTOLIVELLANTE 10-30 MM</t>
  </si>
  <si>
    <t>E70.N1.A</t>
  </si>
  <si>
    <t>PAVIMENTAZIONE MODULARE SOPRAELEVATA TIPO A) RIVESTIMENTO IN GRES PORCELLANATO FORMATO 30X30 CM CON TIPOLOGIA INDICATA IN PROGETTO - SPESSORE COMPLESSIVO PANNELLO CON FINITURA CERAMICA 25 MM</t>
  </si>
  <si>
    <t>E70.P1.L1</t>
  </si>
  <si>
    <t>DAVANZALI IN PIETRA DAVANZALI ESTERNI IN PIETRA D'AURISINA SUPERFICI IN VISTA FINEMENTE BOCCIARDATE CON CONFORMAZIONE SIMILE AGLI ESISTENTI - LARGHEZZA FINO A 25 CM</t>
  </si>
  <si>
    <t>E70.P1.L2</t>
  </si>
  <si>
    <t>DAVANZALI IN PIETRA DAVANZALI INTERNI IN PIETRA D'AURISINA CON SUPERFICI IN VISTA LEVIGATE O FINEMENTE BOCCIARDATE CON CONFORMAZIONE SIMILE AGLI ESISTENTI - LARGHEZZA FINO A 50 CM</t>
  </si>
  <si>
    <t>E70.S2</t>
  </si>
  <si>
    <t>PAVIMENTAZIONE PRATICABILE PER TETTI PIANI</t>
  </si>
  <si>
    <t>E75.A2</t>
  </si>
  <si>
    <t>RIVESTIMENTO INTERNO IN PIASTRELLE DI GRES PORCELLANATO 15X15 CM TIPO ETRURIA DESIGN ALMOND SISK DIAMANTATO</t>
  </si>
  <si>
    <t>E80.C4.A</t>
  </si>
  <si>
    <t>TERMINALI IN GHISA PER PLUVIALI DA ML. 1.50 DI LUNGHEZZA UTILE E DEL DIAMETRO INTERNO DI CM. 10</t>
  </si>
  <si>
    <t>E80.Z1.A1</t>
  </si>
  <si>
    <t>LATTONERIE IN LAMIERA DI ZINCO PER COPERTINE, SCOSSALINE, CANALI DI GRONDA, CONVERSE - SPESSORE 6/10</t>
  </si>
  <si>
    <t>E80.Z1.X1</t>
  </si>
  <si>
    <t>LATTONERIE IN LAMIERA DI ZINCO ELEMENTO SPECIALE SAGOMATO PER CHIUSURA E CONTENIMENTO DELLA COPERTURA PIANA CON BASE FORATA PER SCOLO ACQUE METEORICHE REALIZZATO COME L'ESISTENTE (vedi tipologie presenti nell'edificio F1 e F2 e negli edifici esistenti circostanti)</t>
  </si>
  <si>
    <t>E80.Z2</t>
  </si>
  <si>
    <t>RECUPERO SCATOLA IMBOCCO PLUVIALE DECORATA ESISTENTE O FORNITURA E POSA NUOVA SCATOLA IMBOCCO PLUVIALE UGUALE ALL'ESISTENTE</t>
  </si>
  <si>
    <t>E80.Z10.A</t>
  </si>
  <si>
    <t>TUBI PLUVIALI IN LAMIERA DI ZINCO DELLA SEZIONE DI MM. 80X80 DIAMETRO 80 MM - 6/10</t>
  </si>
  <si>
    <t>E80.Z10.B</t>
  </si>
  <si>
    <t>TUBI PLUVIALI IN LAMIERA DI ZINCO DELLA SEZIONE DI MM. 100X100 DIAMETRO 100 MM - 6/10</t>
  </si>
  <si>
    <t>E85.A1.A</t>
  </si>
  <si>
    <t>INFERRIATE, RINGHIERE, PARAPETTI, CORRIMANI, ECC. FINITURA: ZINCATURA A CALDO CONFORME UNI EN ISO 1461</t>
  </si>
  <si>
    <t>E85.A1.X</t>
  </si>
  <si>
    <t>INFERRIATE, RINGHIERE, PARAPETTI, CORRIMANI, ECC. SOVRAPPREZZO PER REALIZZAZIONE DI CANCELLETTO APRIBILE</t>
  </si>
  <si>
    <t>E85.A20</t>
  </si>
  <si>
    <t>FORNITURA E POSA INFERRIATE IN FERRO LAVORATO SIMILI A ESISTENTI</t>
  </si>
  <si>
    <t>PAVIMENTO IN GRIGLIATI DI ACCIAIO ZINCATO SMONTABILE</t>
  </si>
  <si>
    <t>E85.V1</t>
  </si>
  <si>
    <t>FORNITURA E POSA DI SCALE DI MANUTENZIONE IN FERRO ZINCATO</t>
  </si>
  <si>
    <t>E85.Z1.A</t>
  </si>
  <si>
    <t>SCALE INTERNE CON STRUTTURA IN FERRO E GRADINI IN PIETRA CARPENTERIA METALLICA PER SCALE E PARAPETTI</t>
  </si>
  <si>
    <t>E85.Z1.B</t>
  </si>
  <si>
    <t>SCALE INTERNE CON STRUTTURA IN FERRO E GRADINI IN PIETRA RIVESTIMENTO PIANEROTTOLI IN PIETRA D'AURISINA SP. 5 CM</t>
  </si>
  <si>
    <t>E85.Z1.C</t>
  </si>
  <si>
    <t>SCALE INTERNE CON STRUTTURA IN FERRO E GRADINI IN PIETRA RIVESTIMENTO GRADINI IN PIETRA D'AURISINA IN LASTRE MONOLITICHE SP. 5 CM LARGHEZZA COME DA PROGETTO</t>
  </si>
  <si>
    <t>E85.Z1.X</t>
  </si>
  <si>
    <t>SCALE INTERNE CON STRUTTURA IN FERRO E GRADINI IN PIETRA SOVRAPPREZZO PER ZINCATURA A CALDO CONFORME UNI EN ISO 1461 + PRIMER + 2 MANI DI SMALTO: Ciclo di trattamento comprendente stesura di 1 mano di primer idoneo per superfici zincate e 2 mani di smalto a perfetta copertura per uno spessore minimo a secco di 100 micron.</t>
  </si>
  <si>
    <t>E90.A4</t>
  </si>
  <si>
    <t>TINTEGGIO CON IDROPITTURA LAVABILE A BASE VINILICA O ACRILICA</t>
  </si>
  <si>
    <t>E90.L1</t>
  </si>
  <si>
    <t>APPLICAZIONE DI TRATTAMENTO INTUMESCENTE REI 60 PER LEGNO</t>
  </si>
  <si>
    <t>E90.M1.M1</t>
  </si>
  <si>
    <t>REALIZZAZIONE TRATTAMENTO INTUMESCENTE REI 60 PER STRUTTURE METALLICHE 1 MANO DI PRIMER E 2 MANI DI VERNICIATURA FINALE</t>
  </si>
  <si>
    <t>E90.M1.M2</t>
  </si>
  <si>
    <t>REALIZZAZIONE TRATTAMENTO INTUMESCENTE REI 60 PER STRUTTURE METALLICHE 4 MANI DI PRODOTTO INTUMESCENTE R60</t>
  </si>
  <si>
    <t>E90.M1.M3</t>
  </si>
  <si>
    <t>REALIZZAZIONE TRATTAMENTO INTUMESCENTE REI 60 PER STRUTTURE METALLICHE ULTERIORI 2 MANI INTEGRATIVE DI PRODOTTO INTUMESCENTE R60 PER ELEMENTI SOTTILI</t>
  </si>
  <si>
    <t>E95.A2.D</t>
  </si>
  <si>
    <t>ZOCCOLO BATTISCOPA IN LEGNO NATURALE IN LEGNO NATURALE MASSELLO DI ESSENZA E CON FINITURA A SCELTA ALTEZZA FINO A 10 CM</t>
  </si>
  <si>
    <t>ZOCCOLO BATTISCOPA IN PIETRA NATURALE MARMO O PIETRA A SCELTA DELLA DIREZIONE LAVORI</t>
  </si>
  <si>
    <t>E95.B1</t>
  </si>
  <si>
    <t>REALIZZAZIONE DI RIVESTIMENTO IN PIETRA D'AURISINA LEVIGATA</t>
  </si>
  <si>
    <t>E95.C1</t>
  </si>
  <si>
    <t>ZOCCOLO BATTISCOPA IN GRANIGLIA h 9,5 CM</t>
  </si>
  <si>
    <t>E100.C1</t>
  </si>
  <si>
    <t>FORNITURA E POSA CONDOTTE DI AERAZIONE REI 120 SEZ. NETTA &gt;= 0,10 MQ</t>
  </si>
  <si>
    <t>E100.R1</t>
  </si>
  <si>
    <t>FORNITURA E POSA SCALA RETRATTILE A SCOMPARSA TIPO ACI4</t>
  </si>
  <si>
    <t>E100.S10.B</t>
  </si>
  <si>
    <t>FORMAZIONE DI CAMINI DI AERAZIONE IN LAMIERA SEZIONE INTERNA 20X20 CM O DIAM. 20 CM - CON PROLUNGA</t>
  </si>
  <si>
    <t>E100.S20.A</t>
  </si>
  <si>
    <t>FORMAZIONE DI CAMINI IN PIETRA SEZIONE ESTERNA FINO A 40X40 CM</t>
  </si>
  <si>
    <t>E100.S20.B</t>
  </si>
  <si>
    <t>FORMAZIONE DI CAMINI IN PIETRA SEZIONE ESTERNA FINO A 40X80 CM</t>
  </si>
  <si>
    <t>E100.S20.C</t>
  </si>
  <si>
    <t>FORMAZIONE DI CAMINI IN PIETRA SEZIONE ESTERNA FINO A 40X220 CM</t>
  </si>
  <si>
    <t>E100.V10.A10</t>
  </si>
  <si>
    <t>REALIZZAZIONE DI CONDOTTA DI VENTILAZIONE IN CALCIOSILICATO REI120 CANALE DI SEZIONE NETTA 40X50 CM H= 200 CM CIRCA POSATO IN VERTICALE CON PER AERAZIONE VANO ASCENSORE COMPLETO DI STAFFE METALLICHE DI FISSAGGIO A PAVIMENTO E SOFFITTO</t>
  </si>
  <si>
    <t>E100.Z1.A</t>
  </si>
  <si>
    <t>REALIZZAZIONE OPERE MURARIE PER CONDOTTE DI VENTILAZIONE FILTRO CETRALE EDIFICIO F1 AERAZIONE FILTRO PIANO TERRA CON DOPPIO CASSONETTO AL 1°P PROLUNGATI FINO ALLA COPERTURA</t>
  </si>
  <si>
    <t>E100.Z1.B</t>
  </si>
  <si>
    <t>REALIZZAZIONE OPERE MURARIE PER CONDOTTE DI VENTILAZIONE FILTRO CETRALE EDIFICIO F1 AERAZIONE FILTRO PRIMO PIANO TERRA CON CASSONETTO NEL CONTROSOFFITTO PROLUNGATO FINO ALLA COPERTURA</t>
  </si>
  <si>
    <t>E200.B1.F1</t>
  </si>
  <si>
    <t>OPERE MURARIE PER CHIUSURE E RIPRISTINI RELATIVE ALLE DEMOLIZIONI DEGLI IMPIANTI ESISTENTI EDIFICIO F1</t>
  </si>
  <si>
    <t>E200.B1.F2</t>
  </si>
  <si>
    <t>OPERE MURARIE PER CHIUSURE E RIPRISTINI RELATIVE ALLE DEMOLIZIONI DEGLI IMPIANTI ESISTENTI EDIFICIO F2</t>
  </si>
  <si>
    <t>E200.C1</t>
  </si>
  <si>
    <t>OPERE DI RIPRISTINO SAGGI CAMPIONATURE ED INDAGINI ESEGUITE NELL' EDIFICIO F1</t>
  </si>
  <si>
    <t>E200.C2</t>
  </si>
  <si>
    <t>OPERE DI RIPRISTINO SAGGI CAMPIONATURE ED INDAGINI ESEGUITE NELL' EDIFICIO F2</t>
  </si>
  <si>
    <t>E200.G1.A</t>
  </si>
  <si>
    <t>SOVRAPPREZZO MANTELLO DI RIVESTIMENTO DEI VENTILCONVETTORI A PAVIMENTO Placcaggio della mantello in cartongesso con profili in ottone supplementari configurato quale sovraprezzo agli articoli FXNQxxMA (per F1) VCV.2t.i (per F2) . FXNQ.m(per F1) VCV.m (per F2)</t>
  </si>
  <si>
    <t>E200.G1.B</t>
  </si>
  <si>
    <t>SOVRAPPREZZO MANTELLO DI RIVESTIMENTO DEI VENTILCONVETTORI A PAVIMENTO Placcaggio della mantello gres laminato spessore 3 mm tipo lamina configurato quale sovraprezzo agli articoli FXNQxxMA (per F1) VCV.2t.i (per F2) . FXNQ.m(per F1) VCV.m (per F2)</t>
  </si>
  <si>
    <t>E200.Q1</t>
  </si>
  <si>
    <t>CUNICOLO PER IMPIANTI CON COPERCHIO IN LAMIERA INOX</t>
  </si>
  <si>
    <t>E200.Q2</t>
  </si>
  <si>
    <t>FORNITURA E POSA GRIGLIA IN ACCIAIO ZINCATO PER LOCALE F1-PI-07</t>
  </si>
  <si>
    <t>E200.X1.EF1</t>
  </si>
  <si>
    <t>ASSISTENZE MURARIE AGLI IMPIANTI IMPIANTI ELETTRICI FABBRICATO F1</t>
  </si>
  <si>
    <t>E200.X1.EF2</t>
  </si>
  <si>
    <t>ASSISTENZE MURARIE AGLI IMPIANTI IMPIANTI ELETTRICI FABBRICATO F2</t>
  </si>
  <si>
    <t>E200.X1.MF1</t>
  </si>
  <si>
    <t>ASSISTENZE MURARIE AGLI IMPIANTI IMPIANTI MECCANICI FABBRICATO F1</t>
  </si>
  <si>
    <t>E200.X1.MF2</t>
  </si>
  <si>
    <t>ASSISTENZE MURARIE AGLI IMPIANTI IMPIANTI MECCANICI FABBRICATO F2</t>
  </si>
  <si>
    <t>F1.B2</t>
  </si>
  <si>
    <t>REALIZZAZIONE BARACCATURA PER ACCESSO LOCALE TENICO IN COPERTURA COMPLETA DI SCARICO PLUVIALE</t>
  </si>
  <si>
    <t>F1.Q1</t>
  </si>
  <si>
    <t>REALIZZAZIONE QUINTA VERTICALE CONTENIMENTO IMPIANTI</t>
  </si>
  <si>
    <t>F1.Q2</t>
  </si>
  <si>
    <t>REALIZZAZIONE DI TAMPONAMENTO SPECIALE IN CARTONGESSO PER CHIUSURA VANO DI DIMENSIONI 185/200/210X325 CM CON RIVESTIMENTO SUI 2 LATI</t>
  </si>
  <si>
    <t>F1.Q3</t>
  </si>
  <si>
    <t>REALIZZAZIONE DI TAMPONAMENTO SPECIALE IN CARTONGESSO PER CHIUSURA VANO DI DIMENSIONI 187X343 CM CON RIVESTIMENTO SU 1 LATO</t>
  </si>
  <si>
    <t>F1.S1</t>
  </si>
  <si>
    <t>FORNITURA E POSA SOLETTA IN CA FORMATA DA ELEMENTI PREFABBRICATA PIENI SPESSORE 20 CM</t>
  </si>
  <si>
    <t>H10.B3.A</t>
  </si>
  <si>
    <t>CONDOTTI PER FOGNATURE IN TUBI DI P.V.C. DIAM.EST.MM.110 SPESS.MM. 3,20 UNI EN 1401 SN4-SDR41</t>
  </si>
  <si>
    <t>H10.B3.B</t>
  </si>
  <si>
    <t>CONDOTTI PER FOGNATURE IN TUBI DI P.V.C. DIAM.EST.MM.125 SPESS.MM. 3,20 UNI EN 1401 SN4-SDR41</t>
  </si>
  <si>
    <t>H10.B3.D1</t>
  </si>
  <si>
    <t>CONDOTTI PER FOGNATURE IN TUBI DI P.V.C. DIAM.EST.MM.160 SPESS.MM. 4,00 UNI EN 1401 SN4-SDR41</t>
  </si>
  <si>
    <t>H10.B3.E1</t>
  </si>
  <si>
    <t>CONDOTTI PER FOGNATURE IN TUBI DI P.V.C. DIAM.EST.MM.200 SPESS.MM. 4,90 UNI EN 1401 SN4-SDR41</t>
  </si>
  <si>
    <t>H10.B3.F1</t>
  </si>
  <si>
    <t>CONDOTTI PER FOGNATURE IN TUBI DI P.V.C. DIAM.EST.MM.250 SPESS.MM. 6,20 UNI EN 1401 SN4-SDR41</t>
  </si>
  <si>
    <t>H10.B3.G1</t>
  </si>
  <si>
    <t>CONDOTTI PER FOGNATURE IN TUBI DI P.V.C. DIAM.EST.MM.315 SPESS.MM. 7,70 UNI EN 1401 SN4-SDR41</t>
  </si>
  <si>
    <t>H20.A1.B</t>
  </si>
  <si>
    <t>POZZETTI PREFABBRICATI IN CALCESTRUZZO DI C.A. DI RACCORDO DI CM. INT. 40X40X40 CON COPERCHIO IN CLS</t>
  </si>
  <si>
    <t>H20.A1.F</t>
  </si>
  <si>
    <t>POZZETTI PREFABBRICATI IN CALCESTRUZZO DI C.A. DI RACCORDO DI CM. INT. 80X80X80 CON COPERCHIO IN CLS</t>
  </si>
  <si>
    <t>H20.A2.B</t>
  </si>
  <si>
    <t>ELEMENTI DI PROLUNGA PER POZZETTI DI CM. 40X40 INTERNI</t>
  </si>
  <si>
    <t>H20.A2.D</t>
  </si>
  <si>
    <t>ELEMENTI DI PROLUNGA PER POZZETTI DI CM. 60X60 INTERNI</t>
  </si>
  <si>
    <t>H20.A2.F</t>
  </si>
  <si>
    <t>ELEMENTI DI PROLUNGA PER POZZETTI DI CM. 80X80 INTERNI</t>
  </si>
  <si>
    <t>H20.A3.F</t>
  </si>
  <si>
    <t>COPERCHI CARRABILI IN C.A. PER POZZETTI DI CM. 80X80 INTERNI - CON EVENTUALE PASSO D'UOMO</t>
  </si>
  <si>
    <t>H20.C1.B</t>
  </si>
  <si>
    <t>POZZETTI PREFABBRICATI PER CADITOIE STRADALI CON BOCCHETTA IN GHISA PER CARREGGIATA CLASSE C250</t>
  </si>
  <si>
    <t>H20.S1</t>
  </si>
  <si>
    <t>FORNITURA E POSA DI POZZETTO SIFONATO PER PLUVIALI</t>
  </si>
  <si>
    <t>H20.Z1</t>
  </si>
  <si>
    <t>FORNITURA E POSA DI PILETTA DI SCARICO CON GRIGLIA IN PVC PESANTE COMPLETA DI TUBO DI SCARICO FINO ALL'ALLACCIO DELLA CONDOTTA PRINCIPALE</t>
  </si>
  <si>
    <t>H20.Z2</t>
  </si>
  <si>
    <t>CANALETTE DI SCOLO ACQUE METEORICHE CON GRIGLIA ZINCATA</t>
  </si>
  <si>
    <t>H40.A2</t>
  </si>
  <si>
    <t>GHISA SFEROIDALE PER CHIUSINI, GRIGLIE</t>
  </si>
  <si>
    <t>H200.A1</t>
  </si>
  <si>
    <t>FORNITURA E POSA DI CONDOTTA DRENANTE IN PVC CON RIVESTIMENTO IN TNT DI DIAM 150 MM COMPRESA FORMAZIONE BAULETTO IN GHIAIA</t>
  </si>
  <si>
    <t>H200.B1</t>
  </si>
  <si>
    <t>REALIZZAZIONE PUNTI DI COLLEGAMENTO DEL FONDO DEL VESPAIO AERATO MEDIATE CAROTATURA MURATURE ED INSERIMENTO DI MANICOTTO IN PVC</t>
  </si>
  <si>
    <t>H200.B2</t>
  </si>
  <si>
    <t>REALIZZAZIONE FOROMETRIE ATTRAVERSAMENTO CONDOTTE FOGNARIE DI MURI ESISTENTI MEDIANTE CAROTATURA ED INSERIMENTO DI COLLARE IN PVC</t>
  </si>
  <si>
    <t>K20.L1</t>
  </si>
  <si>
    <t>PAVIMENTAZIONE MONOLITICA IN GRANIGLIA LAVATA TIPO LEVOCELL SP. 8 CM</t>
  </si>
  <si>
    <t>K20.N1</t>
  </si>
  <si>
    <t>MANTO IN GHIAIETTO LAVATO SP. 6 CM DI GROSSA PEZZATURA</t>
  </si>
  <si>
    <t>K20.N3</t>
  </si>
  <si>
    <t>SISTEMAZIONE ESTERNA GHIAIETTO</t>
  </si>
  <si>
    <t>K30.A1.C</t>
  </si>
  <si>
    <t>MASSETTO ARMATO PER PAVIMENTAZIONI STRADALI SPESSORE 15 CM CON RETE DIAM.5/20x20 CM</t>
  </si>
  <si>
    <t>N10.T1.F1V1</t>
  </si>
  <si>
    <t>FORNITURA E POSA PARETI DIVISORIE TIPO LAFANO MOD. "UNICA R" E PARETI ATTREZZATE TIPO LAFANO MOD. "QUADRA B" TIPO F1.V1 - DIM. (180+635+180)x390 CM IN LUCE MURATURA DA VERIFICARE IN CANTIERE</t>
  </si>
  <si>
    <t>N10.T1.F1V2</t>
  </si>
  <si>
    <t>FORNITURA E POSA PARETI DIVISORIE TIPO LAFANO MOD. "UNICA R" E PARETI ATTREZZATE TIPO LAFANO MOD. "QUADRA B" TIPO F1.V2 - DIM. 963x391 CM IN LUCE MURATURA DA VERIFICARE IN CANTIERE</t>
  </si>
  <si>
    <t>N10.T1.F1V3</t>
  </si>
  <si>
    <t>FORNITURA E POSA PARETI DIVISORIE TIPO LAFANO MOD. "UNICA R" E PARETI ATTREZZATE TIPO LAFANO MOD. "QUADRA B" TIPO F1.V3 - DIM. 1295x393 CM IN LUCE MURATURA DA VERIFICARE IN CANTIERE</t>
  </si>
  <si>
    <t>N10.T1.F1V5</t>
  </si>
  <si>
    <t>FORNITURA E POSA PARETI DIVISORIE TIPO LAFANO MOD. "UNICA R" E PARETI ATTREZZATE TIPO LAFANO MOD. "QUADRA B" TIPO F1.V5 - DIM. 980x396 CM IN LUCE MURATURA DA VERIFICARE IN CANTIERE</t>
  </si>
  <si>
    <t>N10.T1.F1V6</t>
  </si>
  <si>
    <t>FORNITURA E POSA PARETI DIVISORIE TIPO LAFANO MOD. "UNICA R" E PARETI ATTREZZATE TIPO LAFANO MOD. "QUADRA B" TIPO F1.V6 - DIM. 1000x396 CM IN LUCE MURATURA DA VERIFICARE IN CANTIERE</t>
  </si>
  <si>
    <t>N10.T1.F1V7</t>
  </si>
  <si>
    <t>FORNITURA E POSA PARETI DIVISORIE TIPO LAFANO MOD. "UNICA R" E PARETI ATTREZZATE TIPO LAFANO MOD. "QUADRA B" TIPO F1.V7 - DIM. (180+280+180)x399 CM IN LUCE MURATURA DA VERIFICARE IN CANTIERE</t>
  </si>
  <si>
    <t>N10.T1.F1V8</t>
  </si>
  <si>
    <t>FORNITURA E POSA PARETI DIVISORIE TIPO LAFANO MOD. "UNICA R" E PARETI ATTREZZATE TIPO LAFANO MOD. "QUADRA B" TIPO F1.V8 - DIM. (180+770+180)x401 CM IN LUCE MURATURA - DA VERIFICARE IN CANTIERE</t>
  </si>
  <si>
    <t>N10.T1.F2V1</t>
  </si>
  <si>
    <t>FORNITURA E POSA PARETI DIVISORIE TIPO LAFANO MOD. "UNICA R" E PARETI ATTREZZATE TIPO LAFANO MOD. "QUADRA B" TIPO F2.V1 - DIM. 865x365 CM IN LUCE MURATURA DA VERIFICARE IN CANTIERE</t>
  </si>
  <si>
    <t>N10.V2</t>
  </si>
  <si>
    <t>CONTROPARETE RIVESTITA IN LAMINATO CON BORDATURE METALLICHE E SOTTOSTUTTURA DIM. 520x370 CM TIPO F2V2</t>
  </si>
  <si>
    <t>N20.A1.P1</t>
  </si>
  <si>
    <t>PORTA INTERNA IN LEGNO LACCATO TIPO P1 - 1 ANTA DI CM. 70X210 IN LUCE DI PASSAGGIO</t>
  </si>
  <si>
    <t>N20.A1.P2</t>
  </si>
  <si>
    <t>PORTA INTERNA IN LEGNO LACCATO TIPO P2 - 1 ANTA DI CM. 80X210 IN LUCE DI PASSAGGIO</t>
  </si>
  <si>
    <t>N20.A1.P3</t>
  </si>
  <si>
    <t>PORTA INTERNA IN LEGNO LACCATO TIPO P3 - 1 ANTA DI CM. 90X210 IN LUCE DI PASSAGGIO</t>
  </si>
  <si>
    <t>N20.A1.P4</t>
  </si>
  <si>
    <t>PORTA INTERNA IN LEGNO LACCATO TIPO P4 - 2 ANTA DI CM. 80+40X210 IN LUCE DI PASSAGGIO</t>
  </si>
  <si>
    <t>N20.A1.Y</t>
  </si>
  <si>
    <t>PORTA INTERNA IN LEGNO LACCATO MAGGIORAZIONE PER FORNITURA E POSA MANIGLIONE FISSO PER DISABILI LUCE 70 CM, DIAMETRO 33 MM, CON ANIMA IN ACCIAIO RIVESTITA IN PVC, COLORE A SCELTA.</t>
  </si>
  <si>
    <t>N20.B3.A</t>
  </si>
  <si>
    <t>FORNITURA E POSA SCURI IN LEGNO CON PERSIANE MOBILI SIMILI AGLI ESISTENTI CON PERSIANA MOBILE</t>
  </si>
  <si>
    <t>N20.B15</t>
  </si>
  <si>
    <t>FORNITURA E POSA FINESTRE ESTERNE IN LEGNO SIMILI ALLE ESISTENTI IN STILE INGLESE</t>
  </si>
  <si>
    <t>N20.B20.EA</t>
  </si>
  <si>
    <t>FORNITURA E POSA PORTONCINI ESTERNI IN LEGNO SIMILI AGLI ESISTENTI IN STILE INGLESE CON TAMPONATURE VETRATE TIPO F1.EA01 - DIM. 190x310 CM. 2 ANTE - IN LUCE DI MURATURA - CON PREDISPOSIZIONI INSTALLAZIONE MANIGLIONI ANTIPANICO</t>
  </si>
  <si>
    <t>N20.B20.EP</t>
  </si>
  <si>
    <t>FORNITURA E POSA PORTONCINI ESTERNI IN LEGNO SIMILI AGLI ESISTENTI IN STILE INGLESE CON TAMPONATURE VETRATE TIPI F1.EP01 F1.EP02 - DIM. 106x198 CM. 1 ANTA - IN LUCE DI MURATURA</t>
  </si>
  <si>
    <t>N20.B25.F1T1</t>
  </si>
  <si>
    <t>FORNITURA E POSA PORTONCINI INTERNI IN LEGNO SIMILI AGLI ESISTENTI IN STILE INGLESE CON TAMPONATURE IN PANNELLI CIECHI TIPO F1.T1 - DIM. 140x242 CM. 2 ANTE - IN LUCE DI MURATURA</t>
  </si>
  <si>
    <t>N20.B25.F1T4</t>
  </si>
  <si>
    <t>FORNITURA E POSA PORTONCINI INTERNI IN LEGNO SIMILI AGLI ESISTENTI IN STILE INGLESE CON TAMPONATURE IN PANNELLI CIECHI TIPO F1.T4.B - DIM. 130x240 CM. 2 ANTE - IN LUCE DI MURATURA</t>
  </si>
  <si>
    <t>N20.B25.F1T5</t>
  </si>
  <si>
    <t>FORNITURA E POSA PORTONCINI INTERNI IN LEGNO SIMILI AGLI ESISTENTI IN STILE INGLESE CON TAMPONATURE IN PANNELLI CIECHI TIPO F1.T5 - DIM. 160x240 CM. 2 ANTE - IN LUCE DI MURATURA</t>
  </si>
  <si>
    <t>N20.B25.F1T6</t>
  </si>
  <si>
    <t>FORNITURA E POSA PORTONCINI INTERNI IN LEGNO SIMILI AGLI ESISTENTI IN STILE INGLESE CON TAMPONATURE IN PANNELLI CIECHI TIPO F1.T1 - DIM. 131x238 CM. 2 ANTE - IN LUCE DI MURATURA</t>
  </si>
  <si>
    <t>N20.B25.F2T1</t>
  </si>
  <si>
    <t>FORNITURA E POSA PORTONCINI INTERNI IN LEGNO SIMILI AGLI ESISTENTI IN STILE INGLESE CON TAMPONATURE IN PANNELLI CIECHI TIPO F2.T1 - DIM. 180x(240/332) CM. 2 ANTE - IN LUCE DI MURATURA - CON PARTE SUPERIORE ARQUATA</t>
  </si>
  <si>
    <t>N20.B25.F2T2</t>
  </si>
  <si>
    <t>FORNITURA E POSA PORTONCINI INTERNI IN LEGNO SIMILI AGLI ESISTENTI IN STILE INGLESE CON TAMPONATURE IN PANNELLI CIECHI TIPO F2.T2 - DIM. 160x220 CM. 2 ANTE - IN LUCE DI MURATURA</t>
  </si>
  <si>
    <t>N20.B25.F2T3</t>
  </si>
  <si>
    <t>FORNITURA E POSA PORTONCINI INTERNI IN LEGNO SIMILI AGLI ESISTENTI IN STILE INGLESE CON TAMPONATURE IN PANNELLI CIECHI TIPO F2.T3 - DIM. 186x(257/343) CM. 2 ANTE - IN LUCE DI MURATURA - CON PARTE SUPERIORE ARQUATA</t>
  </si>
  <si>
    <t>N20.B25.F2T4</t>
  </si>
  <si>
    <t>FORNITURA E POSA PORTONCINI INTERNI IN LEGNO SIMILI AGLI ESISTENTI IN STILE INGLESE CON TAMPONATURE IN PANNELLI CIECHI TIPO F2.T4 - DIM. 223x260/370 CM. 2 ANTE - IN LUCE DI MURATURA - CON PARTE SUPERIORE ARCUATA</t>
  </si>
  <si>
    <t>N20.B25.F2T5</t>
  </si>
  <si>
    <t>FORNITURA E POSA PORTONCINI INTERNI IN LEGNO SIMILI AGLI ESISTENTI IN STILE INGLESE CON TAMPONATURE IN PANNELLI CIECHI TIPO F2.T5 - DIM. 160x(240/332) CM. 2 ANTE - IN LUCE DI MURATURA - CON PARTE SUPERIORE ARQUATA</t>
  </si>
  <si>
    <t>N20.S1</t>
  </si>
  <si>
    <t>PORTA SCORREVOLE A SCOMPARSA CON ANTA LACCATA</t>
  </si>
  <si>
    <t>N30.A1</t>
  </si>
  <si>
    <t>FORNITURA E POSA IN OPERA DI INFISSI NON APRIBILI TIPO FERROFINESTRA DI DIM. 30X230 CM IN LUCE DI MURATURA</t>
  </si>
  <si>
    <t>N30.EN01</t>
  </si>
  <si>
    <t>FORNITURA E POSA GRIGLIA DI AERAZIONE CON LAMELLE DI ALLUMINIO VERNICIATO TIPO EN.01 E EN.2 DIM. 67X140 CM</t>
  </si>
  <si>
    <t>N30.EN03</t>
  </si>
  <si>
    <t>FORNITURA E POSA DI PORTA METALLICA A 2 ANTE CON GRIGLIE DI AERAZIONE PER CENTRALE TERMICA TIPO EN.03 DIMENSIONI IN LUCE DI MURARIA 150X220 CM</t>
  </si>
  <si>
    <t>N30.EN04</t>
  </si>
  <si>
    <t>F.P.O PORTA A 2 ANTE IN VETRORESINA PER LOCALE CONSEGNA ENERGIA ELETTRICA TIPO EN.04 DIMENSIONI IN LUCE DI MURARIA 150X220 CM</t>
  </si>
  <si>
    <t>N30.F2</t>
  </si>
  <si>
    <t>F.P.O SERRAMENTO FISSO CON TELAIO IN ACCIAIO E VETRO STRATIFICAT0 55.2 DIM. 400X200 CM CON BANCALE INFERIORE E PASSACARTA - TIPO F1.F2</t>
  </si>
  <si>
    <t>N30.G20</t>
  </si>
  <si>
    <t>RIPRISTINO AERAZIONE GATTAIOLATO PIANO INTERRATO EDIFICIO F1</t>
  </si>
  <si>
    <t>N30.Z1.EB</t>
  </si>
  <si>
    <t>SERRAMENTI CON TELAI IN ACCIAIO A TAGLIO TERMICO TIPO FORSTER VERNICIATI A FORNO TIPI F2.EB01 F2.EB02 F2.EB03 - DIM. 131X298 CM IN LUCE DI MURATURA - 1 PORTA A 2 BATTENTI, SOPRALUCE RETTANGOLARE FISSO CON INFERRIATA ESTERNA A FILO TELAIO - VETRI CAMETRA STRATIFICATI AD ALTE PRESTAZIONI TERMOACUSTICHE - REALIZZAZIONE COME DA ABACO DEI SERRAMENTI</t>
  </si>
  <si>
    <t>N30.Z1.EE</t>
  </si>
  <si>
    <t>SERRAMENTI CON TELAI IN ACCIAIO A TAGLIO TERMICO TIPO FORSTER VERNICIATI A FORNO TIPI DA F2.EE01 a F2.EE07 - DIM. 235X370 CM IN LUCE DI MURATURA - CON SPECCHIATURE FISSE, 1 PORTA A 2 BATTENTI, SOPRALUCE SEMICIRCOLARE FISSO - VETRI CAMETRA STRATIFICATI AD ALTE PRESTAZIONI TERMOACUSTICHE - REALIZZAZIONE COME DA ABACO DEI SERRAMENTI</t>
  </si>
  <si>
    <t>N30.Z1.EF</t>
  </si>
  <si>
    <t>SERRAMENTI CON TELAI IN ACCIAIO A TAGLIO TERMICO TIPO FORSTER VERNICIATI A FORNO TIPI F2.EF01 F2.EF02 - DIM. 230X375 CM IN LUCE DI MURATURA - CON SPECCHIATURE FISSE, 1 PORTA A 2 BATTENTI, SOPRALUCE SEMICIRCOLARE FISSO - VETRI CAMETRA STRATIFICATI AD ALTE PRESTAZIONI TERMOACUSTICHE - REALIZZAZIONE COME DA ABACO DEI SERRAMENTI</t>
  </si>
  <si>
    <t>N30.Z1.EM</t>
  </si>
  <si>
    <t>SERRAMENTI CON TELAI IN ACCIAIO A TAGLIO TERMICO TIPO FORSTER VERNICIATI A FORNO TIPI da F2.EM01a F2.EM05 - DIM. 235X150 CM IN LUCE DI MURATURA - CON SPECCHIATURE, FISSE TELAIO SUPERIORE CENTINATO E INGLESINE INTERNE ED ESTERNE RIPORTE SUL VETRO - VETRI CAMETRA STRATIFICATI AD ALTE PRESTAZIONI TERMOACUSTICHE - REALIZZAZIONE COME DA ABACO DEI SERRAMENTI</t>
  </si>
  <si>
    <t>N30.Z1.NR</t>
  </si>
  <si>
    <t>SERRAMENTI CON TELAI IN ACCIAIO A TAGLIO TERMICO TIPO FORSTER VERNICIATI A FORNO TIPO F2.NR03 - DIM. 131X298 CM IN LUCE DI MURATURA - 1 PORTA A 2 BATTENTI, SOPRALUCE RETTANGOLARE FISSO CON INFERRIATA ESTERNA A FILO TELAIO - VETRI CAMETRA STRATIFICATI AD ALTE PRESTAZIONI TERMOACUSTICHE - REALIZZAZIONE COME DA ABACO DEI SERRAMENTI</t>
  </si>
  <si>
    <t>N30.Z1.X</t>
  </si>
  <si>
    <t>SERRAMENTI CON TELAI IN ACCIAIO A TAGLIO TERMICO TIPO FORSTER VERNICIATI A FORNO TIPO F1.X - DIM. 330x395 CM IN LUCE DI MURATURA - CON SPECCHIATURE FISSE VETRATA ED UNA PORTA A 2 ANTE PER USCITA DI SICUREZZA - VETRI CAMETRA STRATIFICATI AD ALTE PRESTAZIONI TERMOACUSTICHE - PANNELLATURE CIECHE COIBENTATE SOPRA AL CONTROSOFFITTO- REALIZZAZIONE COME DA ABACO DEI SERRAMENTI</t>
  </si>
  <si>
    <t>N30.Z2.F2IN</t>
  </si>
  <si>
    <t>SERRAMENTI CON TELAI IN ACCIAIO A CONTINUITA TERMICA VERNICIATI A FORNO TIPO F2.IN01/IN.02/IN.03 - DIM. 185x133 CM IN LUCE MURATURA - SPECCHIATURE FISSE CON TELAIO SUPERIORE CENTINATI - REALIZZAZIONE COME DA ABACO DEI SERRAMENTI</t>
  </si>
  <si>
    <t>N30.Z2.F2T4</t>
  </si>
  <si>
    <t>SERRAMENTI CON TELAI IN ACCIAIO A CONTINUITA TERMICA VERNICIATI A FORNO TIPO F2.T4 - DIM. 180x(260/370) CM IN LUCE MURATURA - CON PORTE A 2 BATTENTI PER USCITA DI SICUREZZA - VETRI CAMERA STRATIFICATI AD ALTE PRESTAZIONI TERMOACUSTICHE - REALIZZAZIONE COME DA ABACO DEI SERRAMENTI</t>
  </si>
  <si>
    <t>N40.A2.F1R1</t>
  </si>
  <si>
    <t>PORTA TAGLIAFUOCO TIPO AD ANTE CLASSE REI 60' TIPO F1.R1 - DIM. 110x210 CM. 2 ANTE - IN LUCE DI PASSAGGIO</t>
  </si>
  <si>
    <t>N40.A2.F1R2</t>
  </si>
  <si>
    <t>PORTA TAGLIAFUOCO TIPO AD ANTE CLASSE REI 60' TIPO F1.R2 - DIM. 85x235 CM. 1 ANTA - IN LUCE DI PASSAGGIO</t>
  </si>
  <si>
    <t>N40.A2.F1R3</t>
  </si>
  <si>
    <t>PORTA TAGLIAFUOCO TIPO AD ANTE CLASSE REI 60' TIPO F1.R3 - DIM. 110x210 CM. 2 ANTE - IN LUCE DI PASSAGGIO</t>
  </si>
  <si>
    <t>N40.A2.F1R4</t>
  </si>
  <si>
    <t>PORTA TAGLIAFUOCO TIPO AD ANTE CLASSE REI 60' TIPO F1.R4 - DIM. 120x210 CM. 1 ANTA - IN LUCE DI PASSAGGIO</t>
  </si>
  <si>
    <t>N40.A2.F1R5</t>
  </si>
  <si>
    <t>PORTA TAGLIAFUOCO TIPO AD ANTE CLASSE REI 60' TIPO F1.R5 - DIM. 130x210 CM. 2 ANTE - IN LUCE DI PASSAGGIO</t>
  </si>
  <si>
    <t>N40.A2.F1R8</t>
  </si>
  <si>
    <t>PORTA TAGLIAFUOCO TIPO AD ANTE CLASSE REI 60' TIPO F1.R8 - DIM. 70x210 CM. 1 ANTA - IN LUCE DI PASSAGGIO</t>
  </si>
  <si>
    <t>N40.A2.F2R3</t>
  </si>
  <si>
    <t>PORTA TAGLIAFUOCO TIPO AD ANTE CLASSE REI 60' TIPO F2.R3 - DIM. 120x210 CM. 1 ANTA - IN LUCE DI PASSAGGIO</t>
  </si>
  <si>
    <t>N40.A2.F2R4</t>
  </si>
  <si>
    <t>PORTA TAGLIAFUOCO TIPO AD ANTE CLASSE REI 60' TIPO F2.R4 - DIM. 130x210 CM. 2 ANTE - IN LUCE DI PASSAGGIO</t>
  </si>
  <si>
    <t>N40.A2.F2R5</t>
  </si>
  <si>
    <t>PORTA TAGLIAFUOCO TIPO AD ANTE CLASSE REI 60' TIPO F2.R5 - DIM. 80x210 CM. 1 ANTA - IN LUCE DI PASSAGGIO</t>
  </si>
  <si>
    <t>N40.A2.F2R7</t>
  </si>
  <si>
    <t>PORTA TAGLIAFUOCO TIPO AD ANTE CLASSE REI 60' TIPO F2.R4 - DIM. 150x210 CM. 2 ANTE - IN LUCE DI PASSAGGIO</t>
  </si>
  <si>
    <t>N40.B1.F2F1</t>
  </si>
  <si>
    <t>SERRAMENTO TAGLIAFUOCO VETRATO REI TIPO F2.F1 -FISESTRA FISSA DIMENSIONI CM. 131X100 - LUCE DI MURATURA - REI 60</t>
  </si>
  <si>
    <t>N40.B1.F2R1</t>
  </si>
  <si>
    <t>SERRAMENTO TAGLIAFUOCO VETRATO REI TIPO F2.R1 e F2.R1A - PORTA A 2 ANTE DIMENSIONI CM. 120X210 - LUCE DI PASSAGGIO - REI 60 - CON ANTE 90+30 CM O 60+60 CM</t>
  </si>
  <si>
    <t>N40.B1.F2R2</t>
  </si>
  <si>
    <t>SERRAMENTO TAGLIAFUOCO VETRATO REI TIPO F2.R2 - PORTA A 2 ANTE DIMENSIONI CM. 160X210 - LUCE DI PASSAGGIO - REI 60</t>
  </si>
  <si>
    <t>N40.B1.F2R6</t>
  </si>
  <si>
    <t>SERRAMENTO TAGLIAFUOCO VETRATO REI TIPO F2.R6 - PORTA A 2 ANTE DIMENSIONI CM. 120X240/333 - LUCE DI PASSAGGIO - CON SOPROLUCE FISSO ARQUATO - REI 60</t>
  </si>
  <si>
    <t>N40.B2.R6A</t>
  </si>
  <si>
    <t>SERRAMENTI TAGLIAFUOCO REI 60 VETRATI COMPLESSI FILTRI EDIFICIO F1 TIPO F1.R6A - REI 60 - SERRAMENTO COMPLETO FILTRO CENTRALE PIANO TERRA CON SERRAMENTI SU 4 LATI, CON LA SOLA ESCLUSIONE DEL RIVESTIMENTO SUPERIORE IN CARTONGESSO</t>
  </si>
  <si>
    <t>N40.B2.R6B</t>
  </si>
  <si>
    <t>SERRAMENTI TAGLIAFUOCO REI 60 VETRATI COMPLESSI FILTRI EDIFICIO F1 TIPO F1.R6B - REI 60 - SERRAMENTO COMPLETO FILTRO CENTRALE 1° PIANO CON SERRAMENTI SU 3 LATI, CON LA SOLA ESCLUSIONE DEL RIVESTIMENTO SUPERIORE IN CARTONGESSO E DEL SERRAMENTO LIGNEO R9</t>
  </si>
  <si>
    <t>N40.L1.F1R7</t>
  </si>
  <si>
    <t>SERRAMENTO TAGLIAFUOCO REI 60 CON FINITURE LIGNEE REI 60 TIPO F1.R7 - DIM. 90x210 CM. 1 ANTA - IN LUCE DI PASSAGGIO</t>
  </si>
  <si>
    <t>N40.L1.F1R9</t>
  </si>
  <si>
    <t>SERRAMENTO TAGLIAFUOCO REI 60 CON FINITURE LIGNEE REI 60 TIPO F1.R9 - PORTA A 2 ANTE DIMENSIONI CM. 111X240 CM IN LUCE DI MURATURA</t>
  </si>
  <si>
    <t>N50.B2</t>
  </si>
  <si>
    <t>BRACCETTO REGOLATORE DI CHIUSURA PER PORTA TAGLIAFUOCO A 2 ANTE</t>
  </si>
  <si>
    <t>N50.B3</t>
  </si>
  <si>
    <t>CHIUDIPORTA AEREO TIPO DORMA TS 93</t>
  </si>
  <si>
    <t>N50.B5</t>
  </si>
  <si>
    <t>CHIUDIPORTA AEREO CON SEQUENZA DI CHIUSURA</t>
  </si>
  <si>
    <t>MANIGLIONI ANTIPANICO TIPO CISA Tipo 1 - per porta ad un battente o per battente principale di porta a due battenti, chiusura laterale, con serratura per apertura dall'esterno (cilindro tipo europeo fornito da committente)</t>
  </si>
  <si>
    <t>MANIGLIONI ANTIPANICO TIPO CISA Tipo 6 - per anta semifissa di porta a due battenti, chiusura superiore ed inferiore, senza funzionamento esterno</t>
  </si>
  <si>
    <t>N50.D2.A</t>
  </si>
  <si>
    <t>MANIGLIONE ANTIPANICO INCASSATO TIPO PUSH BAR MANIGLIONE PER PORTA AD UN ANTA</t>
  </si>
  <si>
    <t>N100.V1</t>
  </si>
  <si>
    <t>FORNTITURA E POSA DI LUCERNARIO PIRAMIDALE APRIBILE 100X100 CM COMPLETO DI BASAMENTO</t>
  </si>
  <si>
    <t>N100.V2</t>
  </si>
  <si>
    <t>FORNTITURA E POSA DI LUCERNARIO PIRAMIDALE APRIBILE 120X120 CM COMPLETO DI BASAMENTO</t>
  </si>
  <si>
    <t>N100.Z1</t>
  </si>
  <si>
    <t>FORNITURA E POSA IN OPERA DI EVACUATORE DI FUMO E CALORE TIPO VELUX CGL M08 IN LEGNO</t>
  </si>
  <si>
    <t>R10.A0</t>
  </si>
  <si>
    <t>COMPATTAZIONE TERRENO</t>
  </si>
  <si>
    <t>R10.B10</t>
  </si>
  <si>
    <t>D20.I2.A</t>
  </si>
  <si>
    <t>DEMOLIZIONE DI INTONACO DI INTONACI ESTERNI</t>
  </si>
  <si>
    <t>E10.F0</t>
  </si>
  <si>
    <t>DEMOLIZIONE E RIFACIMENTO SCALINATA IN PIETRA INTERRATO F1</t>
  </si>
  <si>
    <t>E10.F1</t>
  </si>
  <si>
    <t>RESTAURO SCALINATA CENTRALE INTERNA ESISTENTE F1 - GRADINI E RINGHIERA</t>
  </si>
  <si>
    <t>E10.F2</t>
  </si>
  <si>
    <t>RESTAURO SCALINATA INTERNA ESISTENTE F2 - GRADINI E RINGHIERA</t>
  </si>
  <si>
    <t>E10.F10</t>
  </si>
  <si>
    <t>SMONTAGGIO E RICOSTRUZIONE SCALINATA EDIFICIO ESTERNO INGRESSO EDIFICIO F1</t>
  </si>
  <si>
    <t>E12.2.1</t>
  </si>
  <si>
    <t>PULITURA BUGNATO IN ARENARIA MEDIANTE IDROLAVAGGIO COMPRESA RISARCITURA DEI GIUNTI PIETRA GRIGIA</t>
  </si>
  <si>
    <t>E12.2.2</t>
  </si>
  <si>
    <t>PULITURA BUGNATO IN ARENARIA MEDIANTE IDROLAVAGGIO COMPRESA RISARCITURA DEI GIUNTI PIETRA BIANCA</t>
  </si>
  <si>
    <t>E12.3</t>
  </si>
  <si>
    <t>INTONACO CIVILE PER ESTERNI A CALCE</t>
  </si>
  <si>
    <t>E12.4.1</t>
  </si>
  <si>
    <t>RESTAURO LESENE IN BUONO STATO DI CONSERVAZIONE CON DEGRADI LOCALIZZATI LESENE VERTICALI BUGNATE INTONACATE - COMPRESA BASAMENTO INFERIORE E CAPITELLO SUPERIORE FINO AL CORNICIONE</t>
  </si>
  <si>
    <t>E12.4.2</t>
  </si>
  <si>
    <t>RESTAURO LESENE IN BUONO STATO DI CONSERVAZIONE CON DEGRADI LOCALIZZATI LESENE VERTICALI INTONACATE COMPRESI CAPITELLI E BASAMENTI IN PIETRA</t>
  </si>
  <si>
    <t>E12.5.A</t>
  </si>
  <si>
    <t>RESTAURO DI CORNICI MARCAPIANO CON DEGRADI LOCALIZZATI CORNICE INTONACATA TIPO A - POSTA SOPRA AL PARAMENTO BUGNATO IN ARENARIA EDIFICIO F1</t>
  </si>
  <si>
    <t>E12.5.B</t>
  </si>
  <si>
    <t>RESTAURO DI CORNICI MARCAPIANO CON DEGRADI LOCALIZZATI CORNICE INTONACATA TIPO B - POSTA A LIVELLO BANCALI SERRAMENTI PIANO TERRA EDIFICIO F1</t>
  </si>
  <si>
    <t>E12.5.C</t>
  </si>
  <si>
    <t>RESTAURO DI CORNICI MARCAPIANO CON DEGRADI LOCALIZZATI CORNICE INTONACATA TIPO C - POSTA A LIVELLO BANCALI SERRAMENTI 1°PIANO EDIFICIO F1</t>
  </si>
  <si>
    <t>E12.5.D</t>
  </si>
  <si>
    <t>RESTAURO DI CORNICI MARCAPIANO CON DEGRADI LOCALIZZATI CORNICE INTONACATA TIPO D - POSTA A LIVELLO ARCHITRAVI SERRAMENTI 1°PIANO EDIFICIO F1</t>
  </si>
  <si>
    <t>E12.5.E</t>
  </si>
  <si>
    <t>RESTAURO DI CORNICI MARCAPIANO CON DEGRADI LOCALIZZATI CORNICE IN PIETRA TIPO E - POSTA SOPRA AL PARAMENTO BUGNATO IN ARENATIA DEL CORPO BASSO DEL PROSPETTO NORD-EST EDIFICIO F1</t>
  </si>
  <si>
    <t>E12.5.F</t>
  </si>
  <si>
    <t>RESTAURO DI CORNICI MARCAPIANO CON DEGRADI LOCALIZZATI CORNICE INTONACATA TIPO F - POSTA SOPRA AGLI ARCHITRAVI DEI SERRAMENTI DEL CORPO BASSO DEL PROSPETTO NORD-EST EDIFICIO F1</t>
  </si>
  <si>
    <t>E12.5.G</t>
  </si>
  <si>
    <t>RESTAURO DI CORNICI MARCAPIANO CON DEGRADI LOCALIZZATI CORNICE INTONACATA TIPO G - POSTA A LIVELLO DEI BANCALI DEI SERRAMENTI DEL 1°PIANO EDIFICIO F2</t>
  </si>
  <si>
    <t>E12.6.1</t>
  </si>
  <si>
    <t>RESTAURO DEL CORNICIONE DI ELEVATO PREGIO ARCHITETTONICO CON COMPLETO RIPRISTINO CORNICIONE E SPORTO DI GRONDA TIPO A - EDIFICIO F1</t>
  </si>
  <si>
    <t>E12.6.2</t>
  </si>
  <si>
    <t>RESTAURO DEL CORNICIONE DI ELEVATO PREGIO ARCHITETTONICO CON COMPLETO RIPRISTINO CORNICIONE E D SPORTO DI GRONDA TIPO B - EDIFICIO F1</t>
  </si>
  <si>
    <t>E12.6.3</t>
  </si>
  <si>
    <t>RESTAURO DEL CORNICIONE DI ELEVATO PREGIO ARCHITETTONICO CON COMPLETO RIPRISTINO CORNICIONE TIPO C - EDIFICIO F1</t>
  </si>
  <si>
    <t>E12.6.4</t>
  </si>
  <si>
    <t>RESTAURO DEL CORNICIONE DI ELEVATO PREGIO ARCHITETTONICO CON COMPLETO RIPRISTINO CORNICIONE TIPO D - COPERTURA PIANA EDIFICIO F2</t>
  </si>
  <si>
    <t>E12.6.5</t>
  </si>
  <si>
    <t>RESTAURO DEL CORNICIONE DI ELEVATO PREGIO ARCHITETTONICO CON COMPLETO RIPRISTINO CORNICIONE TIPO E - COPERTURA PIANA PORTICATO BASSO PROSPETTO SUD-OVEST EDIFICIO F2</t>
  </si>
  <si>
    <t>E12.6.6</t>
  </si>
  <si>
    <t>RESTAURO DEL CORNICIONE DI ELEVATO PREGIO ARCHITETTONICO CON COMPLETO RIPRISTINO CORNICIONE TIPO F - RASATURA E TINTEGGIO NUOVO CONTICIONE IN CA SAGOMATO - COPERTURA PIANA EDIFICIO F2</t>
  </si>
  <si>
    <t>E12.7</t>
  </si>
  <si>
    <t>TINTEGGIATURA DI FACCIATA A BASE DI GRASSELLO DI CALCE CON COLORI A SCELTA</t>
  </si>
  <si>
    <t>E12.8</t>
  </si>
  <si>
    <t>PULITURA E RIPRISTINO DEI PORTALI DEI PORTONI PRINCIPALI INGRESSO EDIFICIO F1</t>
  </si>
  <si>
    <t>E12.9</t>
  </si>
  <si>
    <t>RESTAURO PENSILINE SOVRASTANTI AGLI INGRESSI DELL'EDIFICIO F1</t>
  </si>
  <si>
    <t>E12.10.1</t>
  </si>
  <si>
    <t>PULITURA E RIPRISTINO BANCALI ESTERNI IN PIETRA SERRAMENTI LUNGHEZZA FINO A 150 CM</t>
  </si>
  <si>
    <t>E12.10.2</t>
  </si>
  <si>
    <t>PULITURA E RIPRISTINO BANCALI ESTERNI IN PIETRA SERRAMENTI LUNGHEZZA MAGGIORE DI 150 CM</t>
  </si>
  <si>
    <t>E12.11</t>
  </si>
  <si>
    <t>REALIZZAZIONE ZOCCOLATURA CON INTONACO A CALCE DI FORTE SPESSORE ARMATO CON APPOSITA RETE</t>
  </si>
  <si>
    <t>E12.12.1</t>
  </si>
  <si>
    <t>RESTAURO CON COMPLETO RIPRISTINO DI CORNICI E ARCHITRAVI SERRAMENTI CORNICE PERIMETRALE INTONACATA PORTONCINO CON SOPRALUCE SEMICIRCOLARE EDIFICIO F2</t>
  </si>
  <si>
    <t>E12.12.2</t>
  </si>
  <si>
    <t>RESTAURO CON COMPLETO RIPRISTINO DI CORNICI E ARCHITRAVI SERRAMENTI CORNICE PRIMETRALE INTONACATA SERRAMENTI RETTI EDIFICIO F2</t>
  </si>
  <si>
    <t>E12.13</t>
  </si>
  <si>
    <t>PULITURA E RESTAURO ARCHITRAVE RETTA AGGETTANTE A MENSOLA</t>
  </si>
  <si>
    <t>E12.15</t>
  </si>
  <si>
    <t>OPERE DI FINITURA SPORTO DI GRONDA COPERTURA LIGNEA EDIFICIO F2</t>
  </si>
  <si>
    <t>E12.Z1.A</t>
  </si>
  <si>
    <t>RESTAURO FREGI DI FACCIATA EDIFICIO F1</t>
  </si>
  <si>
    <t>E12.Z1.B</t>
  </si>
  <si>
    <t>RESTAURO FREGI DI FACCIATA EDIFICIO F2</t>
  </si>
  <si>
    <t>E12.Z2.A</t>
  </si>
  <si>
    <t>INDAGINI CONOSCITIVE FREGI DI FACCIATA PER TUTTE LE FACCIATE DELL'EDIFICIO F1</t>
  </si>
  <si>
    <t>E12.Z2.B</t>
  </si>
  <si>
    <t>V1.F1</t>
  </si>
  <si>
    <t>IMPIANTO ASCENSORE ELETTRICO A QUATTRO FERMATE</t>
  </si>
  <si>
    <t>V1.F2</t>
  </si>
  <si>
    <t>IMPIANTO ASCENSORE OLEODINAMICO A DUE FERMATE</t>
  </si>
  <si>
    <t>V1.V2</t>
  </si>
  <si>
    <t>FORNITURA E POSA DI SERVOSCALA IDONEO PER DISABILI</t>
  </si>
  <si>
    <t>IMPIANTI ELEVATORI</t>
  </si>
  <si>
    <t>IMPIANTI ELETTRICI ED AFFINI</t>
  </si>
  <si>
    <t>ieAL.0002.0001</t>
  </si>
  <si>
    <t>ALLACCIAMENTI REALIZZAZIONE DI PUNTO LAMPADA A VISTA ORDINARIA con conduttori LSOH, senza alogeni</t>
  </si>
  <si>
    <t>n.</t>
  </si>
  <si>
    <t>ieAL.0002.0003</t>
  </si>
  <si>
    <t>ALLACCIAMENTI REALIZZAZIONE DI PUNTO LAMPADA A VISTA IN EMERGENZA con conduttori LSOH, senza alogeni</t>
  </si>
  <si>
    <t>ieAL.0003.0001</t>
  </si>
  <si>
    <t>ALLACCIAMENTI REALIZZAZIONE DI PUNTO LAMPADA ORDINARIA con conduttori LSOH, senza alogeni</t>
  </si>
  <si>
    <t>ieAL.0003.0003</t>
  </si>
  <si>
    <t>ALLACCIAMENTI REALIZZAZIONE DI PUNTO LAMPADA IN EMERGENZA con conduttori LSOH, senza alogeni</t>
  </si>
  <si>
    <t>ieAL.0010.0001</t>
  </si>
  <si>
    <t>ALLACCIAMENTI ALLACCIO UTENZA ELETTRICA AD INCASSO MONOFASE fino a 3KW con conduttori LSOH, senza alogeni</t>
  </si>
  <si>
    <t>ieAL.0010.0002</t>
  </si>
  <si>
    <t>ALLACCIAMENTI ALLACCIO UTENZA ELETTRICA AD INCASSO MONOFASE fino a 3KW con conduttori LSOH, senza alogeni ( pulsante di sgancio F1 )</t>
  </si>
  <si>
    <t>ieAL.0010.0003</t>
  </si>
  <si>
    <t>ALLACCIAMENTI ALLACCIO UTENZA ELETTRICA AD INCASSO MONOFASE fino a 3KW con conduttori LSOH, senza alogeni ( pulsante di sgancio F2 )</t>
  </si>
  <si>
    <t>ieAL.0011.0001</t>
  </si>
  <si>
    <t>ALLACCIAMENTI ALLACCIO UTENZA ELETTRICA AD VISTA MONOFASE fino a 3KW con conduttori LSOH, senza alogeni</t>
  </si>
  <si>
    <t>ieAL.0011.0002</t>
  </si>
  <si>
    <t>ALLACCIAMENTI ALLACCIO UTENZA ELETTRICA AD VISTA MONOFASE fino a 3KW con conduttori LSOH, senza alogeni ( cavo scaldante )</t>
  </si>
  <si>
    <t>ieAL.0013.0003</t>
  </si>
  <si>
    <t>ALLACCIAMENTI ALLACCIO UTENZA ELETTRICA A VISTA TRIFASE oltre 6KW e fino a 20KW con conduttori LSOH, senza alogeni ( condensatore remoto )</t>
  </si>
  <si>
    <t>ieAL.0019.0001</t>
  </si>
  <si>
    <t>ALLACCIAMENTI ALLACCIAMENTO DI ATTUATORE SERRANDA MOTORIZZATA conduttori LSOH, senza alogeni</t>
  </si>
  <si>
    <t>ieAL.0020.0001</t>
  </si>
  <si>
    <t>ALLACCIAMENTI REALIZZAZIONE DI PUNTO SONDE DI RILEVAMENTO A VISTA conduttori LSOH, senza alogeni</t>
  </si>
  <si>
    <t>ieAL.0021.0001</t>
  </si>
  <si>
    <t>ALLACCIAMENTI ALLACCIAMENTO DI ATTUATORE ELETTROVALVOLA MOTORIZZATA conduttori LSOH, senza alogeni</t>
  </si>
  <si>
    <t>ieAL.0022.0001</t>
  </si>
  <si>
    <t>ALLACCIAMENTI ALLACCIAMENTO DI POMPA DI CIRCOLAZIONE conduttori LSOH, senza alogeni</t>
  </si>
  <si>
    <t>ieAL.0023.0001</t>
  </si>
  <si>
    <t>ALLACCIAMENTI ALLACCIAMENTO DI POMPA SOMMERSA conduttori LSOH, senza alogeni</t>
  </si>
  <si>
    <t>ieAL.0030.0001</t>
  </si>
  <si>
    <t>ALLACCIAMENTI REALIZZAZIONE DI PUNTO SONDA CREPUSCOLARE conduttori LSOH, senza alogeni</t>
  </si>
  <si>
    <t>ieAL.0031.0001</t>
  </si>
  <si>
    <t>ALLACCIAMENTI ALLACCIO DELLA CENTRALE DI ALLARME conduttori LSOH, senza alogeni</t>
  </si>
  <si>
    <t>ieAL.0035.0001</t>
  </si>
  <si>
    <t>ALLACCIAMENTI ALLACCIO DI RIFASATORE potenza oltre i 40KVAR fino a 70KVAR con conduttori LSOH, senza alogeni</t>
  </si>
  <si>
    <t>ieAL.0035.0003</t>
  </si>
  <si>
    <t>ALLACCIAMENTI ALLACCIO DI RIFASATORE potenza oltre i 100KVAR con conduttori LSOH, senza alogeni</t>
  </si>
  <si>
    <t>ieAL.0036.0001</t>
  </si>
  <si>
    <t>ALLACCIAMENTI ALLACCIO UPS CON SELETTORE FINO A 6 KVA conduttori LSOH, senza alogeni</t>
  </si>
  <si>
    <t>ieAL.0038.0001</t>
  </si>
  <si>
    <t>ALLACCIAMENTI ALLACCIO UPS CON SELETTORE OLTRE I 10 KVA FINO A 20 KVA conduttori LSOH, senza alogeni</t>
  </si>
  <si>
    <t>ieAL.0051.0001</t>
  </si>
  <si>
    <t>ALLACCIAMENTI ALLACCIO VENTILCONVETTORE conduttori LSOH, senza alogeni</t>
  </si>
  <si>
    <t>ieAL.0055.0001</t>
  </si>
  <si>
    <t>ALLACCIAMENTI ALLACCIO VENTILATORE ESTRAZIONE O IMMISSIONE ARIA MONOFASE conduttori LSOH, senza alogeni</t>
  </si>
  <si>
    <t>ieAL.0056.0001</t>
  </si>
  <si>
    <t>ALLACCIAMENTI ALLACCIO VENTILATORE ESTRAZIONE O IMMISSIONE ARIA TRIFASE conduttori LSOH, senza alogeni ( UTA piano seminterrato )</t>
  </si>
  <si>
    <t>ieAL.0056.0002</t>
  </si>
  <si>
    <t>ALLACCIAMENTI ALLACCIO VENTILATORE ESTRAZIONE O IMMISSIONE ARIA TRIFASE conduttori LSOH, senza alogeni ( UTA piano copertura )</t>
  </si>
  <si>
    <t>ieAL.0058.0001</t>
  </si>
  <si>
    <t>ALLACCIAMENTI ALLACCIO TERMOSTATO AMBIENTE A VISTA conduttori LSOH, senza alogeni</t>
  </si>
  <si>
    <t>ieAL.0059.0001</t>
  </si>
  <si>
    <t>ALLACCIAMENTI ALLACCIO TERMOSTATO AMBIENTE AD INCASSO conduttori LSOH, senza alogeni</t>
  </si>
  <si>
    <t>ieAL.0060.0001</t>
  </si>
  <si>
    <t>ALLACCIAMENTI ALLACCIO PANNELLO REMOTO PER COMANDO DISPOSITIVO DEGLI IMPIANTI TERMICI conduttori LSOH, senza alogeni</t>
  </si>
  <si>
    <t>ieAL.0062.0001</t>
  </si>
  <si>
    <t>ALLACCIAMENTI ALLACCIAMENTO E RELATIVA INSTALLAZIONE DEL REGOLATORE DI TEMPERATURA ALL'INTERNO DI QUADRO ELETTRICO conduttori LSOH, senza alogeni</t>
  </si>
  <si>
    <t>ieAL.0065.0001</t>
  </si>
  <si>
    <t>ALLACCIAMENTI ALLACCIO UNITÀ ESTERNA DI CONDIZIONAMENTO - RISCALDAMENTO TRIFASE conduttori LSOH, senza alogeni</t>
  </si>
  <si>
    <t>ieAL.0068.0001</t>
  </si>
  <si>
    <t>ALLACCIAMENTI ALLACCIO UNITÀ INTERNA DI CONDIZIONAMENTO - RISCALDAMENTO MONOFASE ALIMENTATA DA QUADRO ELETTRICO conduttori LSOH, senza alogeni</t>
  </si>
  <si>
    <t>ieAL.0072.0001</t>
  </si>
  <si>
    <t>ALLACCIAMENTI ALLACCIO DI UMIDIFICATORE MONOFASE conduttori LSOH, senza alogeni</t>
  </si>
  <si>
    <t>ieAL.0073.0001</t>
  </si>
  <si>
    <t>ALLACCIAMENTI ALLACCIO DI UMIDIFICATORE TRIFASE conduttori LSOH, senza alogeni</t>
  </si>
  <si>
    <t>ieAL.0077.0001</t>
  </si>
  <si>
    <t>ALLACCIAMENTI FORNITURA E POSA IN OPERA DI ALLACCIO FINESTRA-CUPOLINO MOTORIZZATO conduttori LSOH, senza alogeni</t>
  </si>
  <si>
    <t>ieAL.0900.0001</t>
  </si>
  <si>
    <t>ALLACCIAMENTI ALLACCIO DISPOSITIVO COMANDO ILLUMINAZIONE conduttori LSOH, senza alogeni</t>
  </si>
  <si>
    <t>ieAL.1000.0040</t>
  </si>
  <si>
    <t>ALLACCIAMENTI REALIZZAZIONE DI PREDISPOSIZIONE PER UTENZA GENERICA ELETTRICA Realizzazione di predisposizione per utenza generica elettrica con tubazione Ø40mm</t>
  </si>
  <si>
    <t>ieAL.1000.0050</t>
  </si>
  <si>
    <t>ALLACCIAMENTI REALIZZAZIONE DI PREDISPOSIZIONE PER UTENZA GENERICA ELETTRICA Realizzazione di predisposizione per utenza generica elettrica con tubazione Ø50mm</t>
  </si>
  <si>
    <t>ieAL.1001</t>
  </si>
  <si>
    <t>ALLACCIAMENTI FORNITURA E POSA IN OPERA DI INTERCONNESSIONE DEL SISTEMA DI TERMOREGOLAZIONE/SUPERVISIONE</t>
  </si>
  <si>
    <t>ieAU.0101</t>
  </si>
  <si>
    <t>DISPOSITIVI DI DIFFUSIONE SONORA E VIDEO Videoproiettore P5290</t>
  </si>
  <si>
    <t>ieAU.0102</t>
  </si>
  <si>
    <t>DISPOSITIVI DI DIFFUSIONE SONORA E VIDEO Videoproiettore PT-D6000ELS</t>
  </si>
  <si>
    <t>ieAU.0201</t>
  </si>
  <si>
    <t>DISPOSITIVI DI DIFFUSIONE SONORA E VIDEO Schermo motorizzato 260x213</t>
  </si>
  <si>
    <t>ieAU.0202</t>
  </si>
  <si>
    <t>DISPOSITIVI DI DIFFUSIONE SONORA E VIDEO Schermo motorizzato 400x300</t>
  </si>
  <si>
    <t>ieAU.0500</t>
  </si>
  <si>
    <t>DISPOSITIVI DI DIFFUSIONE SONORA E VIDEO Sistema elettroacustico per sala conferenza</t>
  </si>
  <si>
    <t>ieAU.0501</t>
  </si>
  <si>
    <t>DISPOSITIVI DI DIFFUSIONE SONORA E VIDEO Sistema elettroacustico per aula didattica</t>
  </si>
  <si>
    <t>ieAU.0502</t>
  </si>
  <si>
    <t>DISPOSITIVI DI DIFFUSIONE SONORA E VIDEO Sistema elettroacustico per aula magna</t>
  </si>
  <si>
    <t>ieAU.0600</t>
  </si>
  <si>
    <t>DISPOSITIVI DI DIFFUSIONE SONORA E VIDEO Altoparlante LC1-UM12E8</t>
  </si>
  <si>
    <t>ieAU.0660</t>
  </si>
  <si>
    <t>DISPOSITIVI DI DIFFUSIONE SONORA E VIDEO Base microfonica da tavolo</t>
  </si>
  <si>
    <t>ieAU.0680</t>
  </si>
  <si>
    <t>DISPOSITIVI DI DIFFUSIONE SONORA E VIDEO Radiomicrofono a mano</t>
  </si>
  <si>
    <t>ieAU.1004.0001</t>
  </si>
  <si>
    <t>DISPOSITIVI DI DIFFUSIONE SONORA E VIDEO REALIZZAZIONE DI ALLACCIO CASSA ACUSTICA conduttori LSOH, senza alogeni</t>
  </si>
  <si>
    <t>ieCA.0001.0002</t>
  </si>
  <si>
    <t>CANALI CANALE PORTACAVI IN LAMIERA ZINCATA IMBUTITO O LISCIO dimensioni: 100x50mm</t>
  </si>
  <si>
    <t>ieCA.0001.0015</t>
  </si>
  <si>
    <t>CANALI CANALE PORTACAVI IN LAMIERA ZINCATA IMBUTITO O LISCIO dimensioni: 300x75mm</t>
  </si>
  <si>
    <t>ieCA.0001.0027</t>
  </si>
  <si>
    <t>CANALI CANALE PORTACAVI IN LAMIERA ZINCATA IMBUTITO O LISCIO dimensioni: 600x100mm</t>
  </si>
  <si>
    <t>ieCA.0005.0024</t>
  </si>
  <si>
    <t>CANALI CANALE PORTACAVI IN PASSERELLA A FILO dimensioni: 300x75mm</t>
  </si>
  <si>
    <t>ieCA.0005.0032</t>
  </si>
  <si>
    <t>CANALI CANALE PORTACAVI IN PASSERELLA A FILO dimensioni: 300x100mm</t>
  </si>
  <si>
    <t>ieCA.0005.0035</t>
  </si>
  <si>
    <t>CANALI CANALE PORTACAVI IN PASSERELLA A FILO dimensioni: 600x100mm</t>
  </si>
  <si>
    <t>ieCI.0801.0001</t>
  </si>
  <si>
    <t>COMANDO AD INCASSO REALIZZAZIONE DI PUNTO LUCE INTERROTTO UNIPOLARE AD INCASSO conduttori LSOH, senza alogeni, placca TH</t>
  </si>
  <si>
    <t>ieCI.0805.0001</t>
  </si>
  <si>
    <t>COMANDO AD INCASSO REALIZZAZIONE DI PUNTO LUCE DEVIATO AD INCASSO conduttori LSOH, senza alogeni, placca TH</t>
  </si>
  <si>
    <t>ieCI.0807.0001</t>
  </si>
  <si>
    <t>COMANDO AD INCASSO REALIZZAZIONE DI PUNTO LUCE DEVIATO CON CHIAVE AD INCASSO conduttori LSOH, senza alogeni, placca TH</t>
  </si>
  <si>
    <t>ieCI.0809.0001</t>
  </si>
  <si>
    <t>COMANDO AD INCASSO REALIZZAZIONE DI PUNTO LUCE INVERTITO AD INCASSO conduttori LSOH, senza alogeni, placca TH</t>
  </si>
  <si>
    <t>ieCI.0811.0001</t>
  </si>
  <si>
    <t>COMANDO AD INCASSO REALIZZAZIONE DI PUNTO LUCE CON PULSANTE AD INCASSO conduttori LSOH, senza alogeni, placca TH</t>
  </si>
  <si>
    <t>ieCI.0813.0001</t>
  </si>
  <si>
    <t>COMANDO AD INCASSO REALIZZAZIONE DI PUNTO CON PULSANTE A TIRANTE AD INCASSO conduttori LSOH, senza alogeni, placca TH</t>
  </si>
  <si>
    <t>ieCI.0817.0001</t>
  </si>
  <si>
    <t>COMANDO AD INCASSO REALIZZAZIONE DI PUNTO CON DOPPIO PULSANTE INTERBLOCCATO AD INCASSO conduttori LSOH, senza alogeni, placca TH</t>
  </si>
  <si>
    <t>ieCI.0819.0001</t>
  </si>
  <si>
    <t>COMANDO AD INCASSO REALIZZAZIONE DI PUNTO RELÈ MONOSTABILE AD INCASSO conduttori LSOH, senza alogeni, placca TH</t>
  </si>
  <si>
    <t>ieCI.0829.0001</t>
  </si>
  <si>
    <t>COMANDO AD INCASSO REALIZZAZIONE DI PUNTO LUCE CON SENSORE DI MOVIMENTO A RAGGI INFRAROSSI PER LAMPADE FLUORESCENTI E AD INCANDESCENZA AD INCASSO conduttori LSOH, senza alogeni, placca TH</t>
  </si>
  <si>
    <t>ieCI.0867.0001</t>
  </si>
  <si>
    <t>COMANDO AD INCASSO REALIZZAZIONE DI PUNTO PRESA 10/16A AD INCASSO conduttori LSOH, senza alogeni, placca TH</t>
  </si>
  <si>
    <t>ieCI.0873.0001</t>
  </si>
  <si>
    <t>COMANDO AD INCASSO REALIZZAZIONE DI PUNTO PRESA UNEL UNIVERSALE 10/16A AD INCASSO conduttori LSOH, senza alogeni, placca TH</t>
  </si>
  <si>
    <t>ieCI.0901.0001</t>
  </si>
  <si>
    <t>COMANDO AD INCASSO REALIZZAZIONE DI PUNTO RONZATORE AD INCASSO conduttori LSOH, senza alogeni, placca TH</t>
  </si>
  <si>
    <t>ieCI.0943.0000</t>
  </si>
  <si>
    <t>COMANDO AD INCASSO REALIZZAZIONE DI PREDISPOSIZIONE PER UTENZA GENERICA ELETTRICA Realizzazione di predisposizione per utenza generica elettrica</t>
  </si>
  <si>
    <t>ieCI.0965.0001</t>
  </si>
  <si>
    <t>COMANDO AD INCASSO REALIZZAZIONE DI PUNTO DATI/TELEFONIA CON 2 PRESE AD INCASSO conduttori LSOH, senza alogeni, placca TH</t>
  </si>
  <si>
    <t>ieCI.0967.0001</t>
  </si>
  <si>
    <t>COMANDO AD INCASSO REALIZZAZIONE DI PUNTO DATI/TELEFONIA CON 3 PRESE AD INCASSO conduttori LSOH, senza alogeni, placca TH</t>
  </si>
  <si>
    <t>ieCI.0985.0001</t>
  </si>
  <si>
    <t>COMANDO AD INCASSO REALIZZAZIONE DI ALLACCIO BOILER ELETTRICO AD INCASSO conduttori LSOH, senza alogeni, placca TH</t>
  </si>
  <si>
    <t>ieCI.1420.0001</t>
  </si>
  <si>
    <t>COMANDO AD INCASSO REALIZZAZIONE DI PUNTO SLAVE 4 IN 4 OUT conduttori LSOH, senza alogeni,</t>
  </si>
  <si>
    <t>ieCI.1421.0001</t>
  </si>
  <si>
    <t>COMANDO AD INCASSO REALIZZAZIONE DI PUNTO SENSORE DI LUMINOSITÀ conduttori LSOH, senza alogeni, placca TH</t>
  </si>
  <si>
    <t>ieCV.0001.0001</t>
  </si>
  <si>
    <t>COMANDO A VISTA REALIZZAZIONE DI PUNTO LUCE INTERROTTO UNIPOLARE A VISTA conduttori LSOH, senza alogeni</t>
  </si>
  <si>
    <t>ieCV.0003.0001</t>
  </si>
  <si>
    <t>COMANDO A VISTA REALIZZAZIONE DI PUNTO LUCE DEVIATO A VISTA conduttori LSOH, senza alogeni</t>
  </si>
  <si>
    <t>ieCV.0022.0001</t>
  </si>
  <si>
    <t>COMANDO A VISTA REALIZZAZIONE DI PUNTO PRESA 2x10/16A+T A VISTA conduttori LSOH, senza alogeni</t>
  </si>
  <si>
    <t>ieCV.0051.0001</t>
  </si>
  <si>
    <t>COMANDO A VISTA REALIZZAZIONE DI PUNTO DATI/TELEFONIA CON 1 PRESA A VISTA conduttori LSOH, senza alogeni</t>
  </si>
  <si>
    <t>ieCV.0052.0001</t>
  </si>
  <si>
    <t>COMANDO A VISTA REALIZZAZIONE DI PUNTO DATI/TELEFONIA CON 2 PRESE A VISTA conduttori LSOH, senza alogeni</t>
  </si>
  <si>
    <t>ieCV.0053.0001</t>
  </si>
  <si>
    <t>COMANDO A VISTA REALIZZAZIONE DI PUNTO DATI/TELEFONIA CON 3 PRESE A VISTA conduttori LSOH, senza alogeni</t>
  </si>
  <si>
    <t>ieCV.0054.0001</t>
  </si>
  <si>
    <t>COMANDO A VISTA REALIZZAZIONE DI PUNTO DATI/TELEFONIA CON 4 PRESE A VISTA conduttori LSOH, senza alogeni</t>
  </si>
  <si>
    <t>ieCV.0060.0001</t>
  </si>
  <si>
    <t>COMANDO A VISTA ALLACCIO ESALATORE PER SERVIZI IGIENICI A VISTA conduttori LSOH, senza alogeni</t>
  </si>
  <si>
    <t>ieCV.0061.0001</t>
  </si>
  <si>
    <t>COMANDO A VISTA ALLACCIO CALDAIA A VISTA conduttori LSOH, senza alogeni</t>
  </si>
  <si>
    <t>ieCV.0071.0001</t>
  </si>
  <si>
    <t>COMANDO A VISTA REALIZZAZIONE DI ALLACCIO BATTERIA DI PRESE CEE MONO/TRIFASE A VISTA fino a 16A, conduttori LSOH, senza alogeni</t>
  </si>
  <si>
    <t>ieCV.0201.0004</t>
  </si>
  <si>
    <t>COMANDO A VISTA FORNITURA E POSA DI PRESA CEE CON FUSIBILI SENZA FONDO + BASE IP55 2P+T 16A - 230V</t>
  </si>
  <si>
    <t>ieCV.0201.0008</t>
  </si>
  <si>
    <t>COMANDO A VISTA FORNITURA E POSA DI PRESA CEE CON FUSIBILI SENZA FONDO + BASE IP55 3P+T 16A - 400V</t>
  </si>
  <si>
    <t>ieCV.0300.0001</t>
  </si>
  <si>
    <t>COMANDO A VISTA FORNITURA E POSA DI TORRETTA A SCOMPARSA 8/10 moduli (185x270x92,5) personalizabile</t>
  </si>
  <si>
    <t>ieCV.0300.0003</t>
  </si>
  <si>
    <t>COMANDO A VISTA FORNITURA E POSA DI TORRETTA A SCOMPARSA 16/20 moduli (305x270x92,5) personalizabile</t>
  </si>
  <si>
    <t>ieCV.0320.0001</t>
  </si>
  <si>
    <t>COMANDO A VISTA FORNITURA E POSA DI TORRETTA A PAVIMENTO 4+4 moduli personalizabile</t>
  </si>
  <si>
    <t>ieDE.0005</t>
  </si>
  <si>
    <t>DISPOSITIVI ELETTRICI SCOMPARTO MT</t>
  </si>
  <si>
    <t>ieDE.0006</t>
  </si>
  <si>
    <t>DISPOSITIVI ELETTRICI TRASFORMATORE MT/BT 400KVA</t>
  </si>
  <si>
    <t>ieDE.0101</t>
  </si>
  <si>
    <t>DISPOSITIVI ELETTRICI Fornitura e posa in opera di sensore pioggia</t>
  </si>
  <si>
    <t>ieDE.0102</t>
  </si>
  <si>
    <t>DISPOSITIVI ELETTRICI Fornitura e posa in opera di sensore vento</t>
  </si>
  <si>
    <t>ieDE.0151</t>
  </si>
  <si>
    <t>DISPOSITIVI ELETTRICI Fornitura e posa in opera di interfaccia per finestra</t>
  </si>
  <si>
    <t>ieDO.0001</t>
  </si>
  <si>
    <t>ALLACCIAMENTI LINEE DORSALI - ALLACCI QUADRI LINEA DI ALIMENTAZIONE QUADRO CONTATORE</t>
  </si>
  <si>
    <t>ieDO.0002</t>
  </si>
  <si>
    <t>ALLACCIAMENTI LINEE DORSALI - ALLACCI QUADRI LINEA DI ALIMENTAZIONE QUADRO GENERALE</t>
  </si>
  <si>
    <t>ieDO.0005</t>
  </si>
  <si>
    <t>ALLACCIAMENTI LINEE DORSALI - ALLACCI QUADRI LINEA DI ALIMENTAZIONE QUADRO ASCENSORE 1</t>
  </si>
  <si>
    <t>ieDO.0006</t>
  </si>
  <si>
    <t>ALLACCIAMENTI LINEE DORSALI - ALLACCI QUADRI LINEA DI ALIMENTAZIONE QUADRO ASCENSORE 2</t>
  </si>
  <si>
    <t>ieDO.0014</t>
  </si>
  <si>
    <t>ALLACCIAMENTI LINEE DORSALI - ALLACCI QUADRI LINEA DI ALIMENTAZIONE QUADRO PIANO SEMINTERRATO 1</t>
  </si>
  <si>
    <t>ieDO.0021</t>
  </si>
  <si>
    <t>ALLACCIAMENTI LINEE DORSALI - ALLACCI QUADRI LINEA DI ALIMENTAZIONE MACCHINA ASCENSORE</t>
  </si>
  <si>
    <t>ieDO.0024</t>
  </si>
  <si>
    <t>ALLACCIAMENTI LINEE DORSALI - ALLACCI QUADRI LINEA DI ALIMENTAZIONE TRASFORMATORE MT/BT</t>
  </si>
  <si>
    <t>ieDO.0025</t>
  </si>
  <si>
    <t>ALLACCIAMENTI LINEE DORSALI - ALLACCI QUADRI LINEA DI ALIMENTAZIONE SCOMPARTO MT</t>
  </si>
  <si>
    <t>ieDO.0026</t>
  </si>
  <si>
    <t>ALLACCIAMENTI LINEE DORSALI - ALLACCI QUADRI LINEA DI ALIMENTAZIONE QUADRO CABINA</t>
  </si>
  <si>
    <t>ieDO.0027</t>
  </si>
  <si>
    <t>ALLACCIAMENTI LINEE DORSALI - ALLACCI QUADRI LINEA DI ALIMENTAZIONE QUADRO PIANO SEMINTERRATO 2</t>
  </si>
  <si>
    <t>ieDO.0028</t>
  </si>
  <si>
    <t>ALLACCIAMENTI LINEE DORSALI - ALLACCI QUADRI LINEA DI ALIMENTAZIONE QUADRO CENTRALE TERMICA</t>
  </si>
  <si>
    <t>ieDO.0029</t>
  </si>
  <si>
    <t>ALLACCIAMENTI LINEE DORSALI - ALLACCI QUADRI LINEA DI ALIMENTAZIONE QUADRO PIANO TERRA E PRIMO</t>
  </si>
  <si>
    <t>ieDO.0030</t>
  </si>
  <si>
    <t>ALLACCIAMENTI LINEE DORSALI - ALLACCI QUADRI LINEA DI ALIMENTAZIONE QUADRO UNITA' TRATTAMENTO ARIA</t>
  </si>
  <si>
    <t>ieDO.0031</t>
  </si>
  <si>
    <t>ALLACCIAMENTI LINEE DORSALI - ALLACCI QUADRI LINEA DI ALIMENTAZIONE QUADRO AULA INFORMATICA</t>
  </si>
  <si>
    <t>ieDO.0032</t>
  </si>
  <si>
    <t>ALLACCIAMENTI LINEE DORSALI - ALLACCI QUADRI LINEA DI ALIMENTAZIONE GRUPPO FRIGO</t>
  </si>
  <si>
    <t>ieDO.0033</t>
  </si>
  <si>
    <t>ALLACCIAMENTI LINEE DORSALI - ALLACCI QUADRI LINEA DI ALIMENTAZIONE QUADRO SUPERVISIONE UNITA' TRATTAMENTO ARIA</t>
  </si>
  <si>
    <t>ieDO.0034</t>
  </si>
  <si>
    <t>ALLACCIAMENTI LINEE DORSALI - ALLACCI QUADRI LINEA DI ALIMENTAZIONE INVERTER UTA</t>
  </si>
  <si>
    <t>ieDO.0035</t>
  </si>
  <si>
    <t>ALLACCIAMENTI LINEE DORSALI - ALLACCI QUADRI LINEA DI ALIMENTAZIONE QUADRO UPS</t>
  </si>
  <si>
    <t>ieFA.0003</t>
  </si>
  <si>
    <t>DISPOSITIVI AUDIO ( CASSE, CENTRALI, ECC. ) PER IMPIANTI DI RILEVAZIONE E SEGNALAZIONE INCENDIO Centrale acustica per impianto audio aula magna, messaggi e allarmi evacuazione</t>
  </si>
  <si>
    <t>ieFA.0040</t>
  </si>
  <si>
    <t>DISPOSITIVI AUDIO ( CASSE, CENTRALI, ECC. ) PER IMPIANTI DI RILEVAZIONE E SEGNALAZIONE INCENDIO Postazione di chiamata per messaggi di allarme evacuazione</t>
  </si>
  <si>
    <t>ieFA.0050</t>
  </si>
  <si>
    <t>DISPOSITIVI AUDIO ( CASSE, CENTRALI, ECC. ) PER IMPIANTI DI RILEVAZIONE E SEGNALAZIONE INCENDIO Estensione per postazione di chiamata per messaggi di allarme evacuazione</t>
  </si>
  <si>
    <t>ieFA.0101</t>
  </si>
  <si>
    <t>DISPOSITIVI AUDIO ( CASSE, CENTRALI, ECC. ) PER IMPIANTI DI RILEVAZIONE E SEGNALAZIONE INCENDIO Set scheda di sorveglianza</t>
  </si>
  <si>
    <t>ieFA.0203</t>
  </si>
  <si>
    <t>DISPOSITIVI AUDIO ( CASSE, CENTRALI, ECC. ) PER IMPIANTI DI RILEVAZIONE E SEGNALAZIONE INCENDIO Altoparlanti LBC3086/41 conforme norma EVAC ad incasso</t>
  </si>
  <si>
    <t>ieFA.0204</t>
  </si>
  <si>
    <t>DISPOSITIVI AUDIO ( CASSE, CENTRALI, ECC. ) PER IMPIANTI DI RILEVAZIONE E SEGNALAZIONE INCENDIO Altoparlanti LBC3210/00 conforme norma EVAC a parete</t>
  </si>
  <si>
    <t>ieFA.0205</t>
  </si>
  <si>
    <t>DISPOSITIVI AUDIO ( CASSE, CENTRALI, ECC. ) PER IMPIANTI DI RILEVAZIONE E SEGNALAZIONE INCENDIO Altoparlanti LBC3018/01 conforme norma EVAC a vista</t>
  </si>
  <si>
    <t>ieFD.0002</t>
  </si>
  <si>
    <t>DISPOSITIVI FUMO ( SENSORI, CENTRALI, ECC. ) PER IMPIANTI DI RILEVAZIONE E SEGNALAZIONE INCENDIO Centrale d'allarme AM2000 N supervisionabile</t>
  </si>
  <si>
    <t>ieFD.0003</t>
  </si>
  <si>
    <t>DISPOSITIVI FUMO ( SENSORI, CENTRALI, ECC. ) PER IMPIANTI DI RILEVAZIONE E SEGNALAZIONE INCENDIO Centrale d'allarme AM2000 N</t>
  </si>
  <si>
    <t>ieFD.0021</t>
  </si>
  <si>
    <t>DISPOSITIVI FUMO ( SENSORI, CENTRALI, ECC. ) PER IMPIANTI DI RILEVAZIONE E SEGNALAZIONE INCENDIO Pannello remoto di ripetizione per centrale rilevazione incendio LCD6000N</t>
  </si>
  <si>
    <t>ieFD.0054</t>
  </si>
  <si>
    <t>DISPOSITIVI FUMO ( SENSORI, CENTRALI, ECC. ) PER IMPIANTI DI RILEVAZIONE E SEGNALAZIONE INCENDIO Rilevatore ottico di fumo NFXI-OPT</t>
  </si>
  <si>
    <t>ieFD.0055</t>
  </si>
  <si>
    <t>DISPOSITIVI FUMO ( SENSORI, CENTRALI, ECC. ) PER IMPIANTI DI RILEVAZIONE E SEGNALAZIONE INCENDIO Rilevatore termovelocimetrico NFXI-TDIFF</t>
  </si>
  <si>
    <t>ieFD.0057</t>
  </si>
  <si>
    <t>DISPOSITIVI FUMO ( SENSORI, CENTRALI, ECC. ) PER IMPIANTI DI RILEVAZIONE E SEGNALAZIONE INCENDIO Rilevatore multicriterio NFXI-SMT2</t>
  </si>
  <si>
    <t>ieFD.0070</t>
  </si>
  <si>
    <t>DISPOSITIVI FUMO ( SENSORI, CENTRALI, ECC. ) PER IMPIANTI DI RILEVAZIONE E SEGNALAZIONE INCENDIO Ripetitore ottico di allarme per rilevatori non direttamente visibili</t>
  </si>
  <si>
    <t>ieFD.0081</t>
  </si>
  <si>
    <t>DISPOSITIVI FUMO ( SENSORI, CENTRALI, ECC. ) PER IMPIANTI DI RILEVAZIONE E SEGNALAZIONE INCENDIO Pulsante manuale P700</t>
  </si>
  <si>
    <t>ieFD.0101</t>
  </si>
  <si>
    <t>DISPOSITIVI FUMO ( SENSORI, CENTRALI, ECC. ) PER IMPIANTI DI RILEVAZIONE E SEGNALAZIONE INCENDIO Pannello ottico/acustico PAN-1AEN autoalimentato</t>
  </si>
  <si>
    <t>ieFD.0122</t>
  </si>
  <si>
    <t>DISPOSITIVI FUMO ( SENSORI, CENTRALI, ECC. ) PER IMPIANTI DI RILEVAZIONE E SEGNALAZIONE INCENDIO Elettromagnete FE-40</t>
  </si>
  <si>
    <t>ieFD.0144</t>
  </si>
  <si>
    <t>DISPOSITIVI FUMO ( SENSORI, CENTRALI, ECC. ) PER IMPIANTI DI RILEVAZIONE E SEGNALAZIONE INCENDIO Camera di analisi DNRE per condotte con laser</t>
  </si>
  <si>
    <t>ieFD.0163</t>
  </si>
  <si>
    <t>DISPOSITIVI FUMO ( SENSORI, CENTRALI, ECC. ) PER IMPIANTI DI RILEVAZIONE E SEGNALAZIONE INCENDIO Rilevatore di fumo di tipo lineare B-100</t>
  </si>
  <si>
    <t>ieFD.0173</t>
  </si>
  <si>
    <t>DISPOSITIVI FUMO ( SENSORI, CENTRALI, ECC. ) PER IMPIANTI DI RILEVAZIONE E SEGNALAZIONE INCENDIO Sirena indirizzabile con strobe IP44 autoalimentata</t>
  </si>
  <si>
    <t>ieFD.0190</t>
  </si>
  <si>
    <t>DISPOSITIVI FUMO ( SENSORI, CENTRALI, ECC. ) PER IMPIANTI DI RILEVAZIONE E SEGNALAZIONE INCENDIO Alimentatore supplementare ALI25</t>
  </si>
  <si>
    <t>ieFD.0200</t>
  </si>
  <si>
    <t>DISPOSITIVI FUMO ( SENSORI, CENTRALI, ECC. ) PER IMPIANTI DI RILEVAZIONE E SEGNALAZIONE INCENDIO Fornitura e posa in opera modulo a 1 uscita CMA1-I</t>
  </si>
  <si>
    <t>ieFD.0202</t>
  </si>
  <si>
    <t>DISPOSITIVI FUMO ( SENSORI, CENTRALI, ECC. ) PER IMPIANTI DI RILEVAZIONE E SEGNALAZIONE INCENDIO Fornitura e posa in opera modulo a 1 uscita M701E-240</t>
  </si>
  <si>
    <t>ieFD.0250</t>
  </si>
  <si>
    <t>DISPOSITIVI FUMO ( SENSORI, CENTRALI, ECC. ) PER IMPIANTI DI RILEVAZIONE E SEGNALAZIONE INCENDIO Combinatore telefonico GSM</t>
  </si>
  <si>
    <t>ieFV.0003.0001</t>
  </si>
  <si>
    <t>ALLACCIAMENTI A VISTA PER IMPIANTI DI RILEVAZIONE E SEGNALAZIONE INCENDIO ALLACCIO SENSORE RILEVAMENTO INCENDIO ( FUMO, TERMICO, CONDOTTE ), PULSANTE O PANNELLO Conduttori LSOH, senza alogeni</t>
  </si>
  <si>
    <t>ieFV.0004.0001</t>
  </si>
  <si>
    <t>ALLACCIAMENTI A VISTA PER IMPIANTI DI RILEVAZIONE E SEGNALAZIONE INCENDIO ALLACCIO ELETTROMAGNETE, TARGA OTTICO-ACUSTICA, ECC. Conduttori LSOH, senza alogeni</t>
  </si>
  <si>
    <t>ieFV.0004.0003</t>
  </si>
  <si>
    <t>ALLACCIAMENTI A VISTA PER IMPIANTI DI RILEVAZIONE E SEGNALAZIONE INCENDIO ALLACCIO ELETTROMAGNETE, TARGA OTTICO-ACUSTICA, ECC. Conduttori LSOH, senza alogeni, resistenti al fuoco</t>
  </si>
  <si>
    <t>ieFV.5002.0001</t>
  </si>
  <si>
    <t>ALLACCIAMENTI A VISTA PER IMPIANTI DI RILEVAZIONE E SEGNALAZIONE INCENDIO ALLACCIO CASSA ACUSTICA PER SISTEMA SONORO D'EMERGENZA Conduttori LSOH, senza alogeni</t>
  </si>
  <si>
    <t>ieID.0002</t>
  </si>
  <si>
    <t>DISPOSITIVI ALLARME ( SENSORI, CENTRALI, ECC. ) PER IMPIANTI DI ANTINTRUSIONE Centrale d'allarme F101TP16 - 256</t>
  </si>
  <si>
    <t>ieID.0022</t>
  </si>
  <si>
    <t>DISPOSITIVI ALLARME ( SENSORI, CENTRALI, ECC. ) PER IMPIANTI DI ANTINTRUSIONE Sensore di movimento F102DUALT/10</t>
  </si>
  <si>
    <t>ieID.0046</t>
  </si>
  <si>
    <t>DISPOSITIVI ALLARME ( SENSORI, CENTRALI, ECC. ) PER IMPIANTI DI ANTINTRUSIONE Contatto magnetico 460N</t>
  </si>
  <si>
    <t>ieID.0061</t>
  </si>
  <si>
    <t>DISPOSITIVI ALLARME ( SENSORI, CENTRALI, ECC. ) PER IMPIANTI DI ANTINTRUSIONE Tastiera inserzione allarme LCD300S</t>
  </si>
  <si>
    <t>ieID.0101</t>
  </si>
  <si>
    <t>DISPOSITIVI ALLARME ( SENSORI, CENTRALI, ECC. ) PER IMPIANTI DI ANTINTRUSIONE Sirena autoalimentata da esterno SIREL2000L/AS</t>
  </si>
  <si>
    <t>ieID.0121</t>
  </si>
  <si>
    <t>DISPOSITIVI ALLARME ( SENSORI, CENTRALI, ECC. ) PER IMPIANTI DI ANTINTRUSIONE Sirena da interno SIREL2000</t>
  </si>
  <si>
    <t>ieID.0151</t>
  </si>
  <si>
    <t>DISPOSITIVI ALLARME ( SENSORI, CENTRALI, ECC. ) PER IMPIANTI DI ANTINTRUSIONE Espansione 8 ingressi 2 uscite</t>
  </si>
  <si>
    <t>ieIT.0003</t>
  </si>
  <si>
    <t>DISPOSITIVI TVCC DI ANTINTRUSIONE Videoregistratore TVCC mod. SRD-1650DC P 1TB - 16 ingressi</t>
  </si>
  <si>
    <t>ieIT.0102</t>
  </si>
  <si>
    <t>DISPOSITIVI TVCC DI ANTINTRUSIONE Telecamera Dome SCP 3370THP</t>
  </si>
  <si>
    <t>ieIT.0401</t>
  </si>
  <si>
    <t>DISPOSITIVI TVCC DI ANTINTRUSIONE Monitor per TVCC 19"</t>
  </si>
  <si>
    <t>ieIT.0451</t>
  </si>
  <si>
    <t>DISPOSITIVI TVCC DI ANTINTRUSIONE Tastiera di controllo SPC-1010</t>
  </si>
  <si>
    <t>ieIV.0010.0013</t>
  </si>
  <si>
    <t>ALLACCIAMENTI A VISTA PER IMPIANTI DI ANTINTRUSIONE ALLACCIO SENSORE PER IMPIANTO ANTINTRUSIONE Cavo 2x0,5 + 4x0,22mmq, LSOH, senza alogeni</t>
  </si>
  <si>
    <t>ieIV.1001.0001</t>
  </si>
  <si>
    <t>ALLACCIAMENTI A VISTA PER IMPIANTI DI ANTINTRUSIONE ALLACCIO TELECAMERA PER IMPIANTO TVCC cavo RG59 e di segnale con conduttori LSOH, senza alogeni</t>
  </si>
  <si>
    <t>ieLE.0001.0001</t>
  </si>
  <si>
    <t>CORPI ILLUMINANTI EMERGENZA FORNITURA E POSA IN OPERA DI CARTELLI LUMINESCENTI Fornitura e posa in opera di cartelli luminescenti nella palazzina F1</t>
  </si>
  <si>
    <t>ieLE.0001.0002</t>
  </si>
  <si>
    <t>CORPI ILLUMINANTI EMERGENZA FORNITURA E POSA IN OPERA DI CARTELLI LUMINESCENTI Fornitura e posa in opera di cartelli luminescenti nella palazzina F2</t>
  </si>
  <si>
    <t>ieLE.0002.0015</t>
  </si>
  <si>
    <t>CORPI ILLUMINANTI EMERGENZA LAMPADA D'EMERGENZA AL NiCd ED AUTODIAGNOSI Lampada d'emergenza al NiCd ed autodiagnosi 24W 1h SE</t>
  </si>
  <si>
    <t>ieLE.0007.0004</t>
  </si>
  <si>
    <t>CORPI ILLUMINANTI EMERGENZA PLAFONIARA IN POLICARABONATO IN EMERGENZA FoPlafoniera in policarbonato 1x36W in emergenza EP</t>
  </si>
  <si>
    <t>ieLE.0007.0006</t>
  </si>
  <si>
    <t>CORPI ILLUMINANTI EMERGENZA PLAFONIARA IN POLICARABONATO IN EMERGENZA Plafoniera in policarbonato 2x18W in emergenza EP</t>
  </si>
  <si>
    <t>ieLE.0007.0007</t>
  </si>
  <si>
    <t>CORPI ILLUMINANTI EMERGENZA PLAFONIARA IN POLICARABONATO IN EMERGENZA Plafoniera in policarbonato 2x36W in emergenza EP</t>
  </si>
  <si>
    <t>ieLE.1002.3070</t>
  </si>
  <si>
    <t>CORPI ILLUMINANTI EMERGENZA CORPO ILLUMINANTE "NOVI" A SOSPENSIONE O TIPO EQUIVALENTE Corpo illuminante NOVI 380 70W in emergenza</t>
  </si>
  <si>
    <t>ieLE.1002.4150</t>
  </si>
  <si>
    <t>CORPI ILLUMINANTI EMERGENZA CORPO ILLUMINANTE "NOVI" A SOSPENSIONE O TIPO EQUIVALENTE Corpo illuminante NOVI 450 150W in emergenza</t>
  </si>
  <si>
    <t>ieLE.1019.0039</t>
  </si>
  <si>
    <t>CORPI ILLUMINANTI EMERGENZA CORPO ILLUMINANTE "ESTRO" A PARETE O TIPO EQUIVALENTE Corpo illuminante ESTRO 1x39W con cablaggio elettronico ed in emergenza</t>
  </si>
  <si>
    <t>ieLE.1019.0054</t>
  </si>
  <si>
    <t>CORPI ILLUMINANTI EMERGENZA CORPO ILLUMINANTE "ESTRO" A PARETE O TIPO EQUIVALENTE Corpo illuminante ESTRO 1x54W con cablaggio elettronico ed in emergenza</t>
  </si>
  <si>
    <t>ieLE.1030.0018</t>
  </si>
  <si>
    <t>CORPI ILLUMINANTI EMERGENZA CORPO ILLUMINANTE "INOXA" A PARETE/PLAFONE O TIPO EQUIVALENTE Corpo illuminante INOXA 1x18W con cablaggio elettronico ed in emergenza</t>
  </si>
  <si>
    <t>ieLE.1030.0024</t>
  </si>
  <si>
    <t>CORPI ILLUMINANTI EMERGENZA CORPO ILLUMINANTE "INOXA" A PARETE/PLAFONE O TIPO EQUIVALENTE Corpo illuminante INOXA 2x24W con cablaggio elettronico ed in emergenza</t>
  </si>
  <si>
    <t>ieLE.1030.0036</t>
  </si>
  <si>
    <t>CORPI ILLUMINANTI EMERGENZA CORPO ILLUMINANTE "INOXA" A PARETE/PLAFONE O TIPO EQUIVALENTE Corpo illuminante INOXA 2x36W con cablaggio elettronico ed in emergenza</t>
  </si>
  <si>
    <t>ieLE.1070.0054</t>
  </si>
  <si>
    <t>CORPI ILLUMINANTI EMERGENZA CORPO ILLUMINANTE "VICTOR" A SOSPENSIONE O TIPO EQUIVALENTE Corpo illuminante VICTOR a sospensione 2x54W e cablaggio elettronico ed in emergenza</t>
  </si>
  <si>
    <t>ieLE.1070.A054</t>
  </si>
  <si>
    <t>CORPI ILLUMINANTI EMERGENZA CORPO ILLUMINANTE "VICTOR" A SOSPENSIONE O TIPO EQUIVALENTE Corpo illuminante VICTOR a sospensione 2x54W e cablaggio elettronico, regolabile 1-10V ed in emergenza</t>
  </si>
  <si>
    <t>ieLE.1070.D054</t>
  </si>
  <si>
    <t>CORPI ILLUMINANTI EMERGENZA CORPO ILLUMINANTE "VICTOR" A SOSPENSIONE O TIPO EQUIVALENTE Corpo illuminante VICTOR a sospensione 2x54W e cablaggio elettronico, regolabile DALI ed in emergenza</t>
  </si>
  <si>
    <t>ieLE.1080.0018</t>
  </si>
  <si>
    <t>CORPI ILLUMINANTI EMERGENZA CORPO ILLUMINANTE "SLIPP" AD INCASSO O TIPO EQUIVALENTE Corpo illuminante SLIPP 2x18W con cablaggio elettronico ed in emergenza</t>
  </si>
  <si>
    <t>ieLE.1080.0026</t>
  </si>
  <si>
    <t>CORPI ILLUMINANTI EMERGENZA CORPO ILLUMINANTE "SLIPP" AD INCASSO O TIPO EQUIVALENTE Corpo illuminante SLIPP 2x26W con cablaggio elettronico ed in emergenza</t>
  </si>
  <si>
    <t>ieLE.1100.0054</t>
  </si>
  <si>
    <t>CORPI ILLUMINANTI EMERGENZA CORPI ILLUMINANTI SU STRUTTURA LUMINOSA "SHOP LINE 156" O TIPO EQUIVALENTE Corpo illuminante SHOP LINE 156 a plafone 2x54W e cablaggio elettronico ed in emergenza</t>
  </si>
  <si>
    <t>ieLE.1100.0055</t>
  </si>
  <si>
    <t>CORPI ILLUMINANTI EMERGENZA CORPI ILLUMINANTI SU STRUTTURA LUMINOSA "SHOP LINE 156" O TIPO EQUIVALENTE Corpo illuminante SHOP LINE 156 ad incasso 2x54W e cablaggio elettronico ed in emergenza</t>
  </si>
  <si>
    <t>ieLE.1100.A080</t>
  </si>
  <si>
    <t>CORPI ILLUMINANTI EMERGENZA CORPI ILLUMINANTI SU STRUTTURA LUMINOSA "SHOP LINE 156" O TIPO EQUIVALENTE Corpo illuminante SHOP LINE 156 a plafone 2x80W e cablaggio elettronico regolabile 1-10V ed in emergenza</t>
  </si>
  <si>
    <t>ieLE.1120.0049</t>
  </si>
  <si>
    <t>CORPI ILLUMINANTI EMERGENZA CORPI ILLUMINANTI SU STRUTTURA LUMINOSA "SHOP LINE 59" O TIPO EQUIVALENTE Corpo illuminante SHOP LINE 59 ad incasso 1x49W e cablaggio elettronico ed in emergenza</t>
  </si>
  <si>
    <t>ieLE.1120.0349</t>
  </si>
  <si>
    <t>CORPI ILLUMINANTI EMERGENZA CORPI ILLUMINANTI SU STRUTTURA LUMINOSA "SHOP LINE 59" O TIPO EQUIVALENTE Corpo illuminante SHOP LINE 59 ad incasso 1x49W+1x49W cablaggio elettronico ed 1x49W cablaggio elettronico ed in emergenza</t>
  </si>
  <si>
    <t>ieLE.1120.D054</t>
  </si>
  <si>
    <t>CORPI ILLUMINANTI EMERGENZA CORPI ILLUMINANTI SU STRUTTURA LUMINOSA "SHOP LINE 59" O TIPO EQUIVALENTE Corpo illuminante SHOP LINE 59 ad incasso 1x54W e cablaggio elettronico regolabile DALI ed in emergenza</t>
  </si>
  <si>
    <t>ieLO.0001.0002</t>
  </si>
  <si>
    <t>CORPI ILLUMINANTI ORDINARI PLAFONIERA CON CORPO IN POLICARBONATO CON LAMPADE FLUORESCENTI Plafoniera in policarbonato 1x36W</t>
  </si>
  <si>
    <t>ieLO.0001.0004</t>
  </si>
  <si>
    <t>CORPI ILLUMINANTI ORDINARI PLAFONIERA CON CORPO IN POLICARBONATO CON LAMPADE FLUORESCENTI Plafoniera in policarbonato 2x18W</t>
  </si>
  <si>
    <t>ieLO.0001.0005</t>
  </si>
  <si>
    <t>CORPI ILLUMINANTI ORDINARI PLAFONIERA CON CORPO IN POLICARBONATO CON LAMPADE FLUORESCENTI Plafoniera in policarbonato 2x36W</t>
  </si>
  <si>
    <t>ieLO.0004.0001</t>
  </si>
  <si>
    <t>CORPI ILLUMINANTI ORDINARI PLAFONIERA TONDA IN POLICARBONATO Lampada ad incandescenza 60W</t>
  </si>
  <si>
    <t>ieLO.0900</t>
  </si>
  <si>
    <t>CORPI ILLUMINANTI ORDINARI FORNITURA E POSA IN OPERA DI SISTEMA DI REGOLAZIONE AUTOMATICA</t>
  </si>
  <si>
    <t>ieLO.0903</t>
  </si>
  <si>
    <t>CORPI ILLUMINANTI ORDINARI VISUALIZZATORE STATO CORPI ILLUMINANTI</t>
  </si>
  <si>
    <t>ieLO.1002.3070</t>
  </si>
  <si>
    <t>CORPI ILLUMINANTI ORDINARI CORPO ILLUMINANTE "NOVI" A SOSPENSIONE O TIPO EQUIVALENTE Corpo illuminante NOVI 380 70W</t>
  </si>
  <si>
    <t>ieLO.1019.0039</t>
  </si>
  <si>
    <t>CORPI ILLUMINANTI ORDINARI CORPO ILLUMINANTE "ESTRO" A PARETE O TIPO EQUIVALENTE Corpo illuminante ESTRO 1x39W con cablaggio elettronico</t>
  </si>
  <si>
    <t>ieLO.1040.0024</t>
  </si>
  <si>
    <t>CORPI ILLUMINANTI ORDINARI CORPO ILLUMINANTE "OSIO PIL" O TIPO EQUIVALENTE Corpo illuminante OSIO PIL fluorescente 24W</t>
  </si>
  <si>
    <t>ieLO.1070.0054</t>
  </si>
  <si>
    <t>CORPI ILLUMINANTI ORDINARI CORPO ILLUMINANTE "VICTOR" A SOSPENSIONE O TIPO EQUIVALENTE Corpo illuminante VICTOR a sospensione 2x54W e cablaggio elettronico</t>
  </si>
  <si>
    <t>ieLO.1070.A054</t>
  </si>
  <si>
    <t>CORPI ILLUMINANTI ORDINARI CORPO ILLUMINANTE "VICTOR" A SOSPENSIONE O TIPO EQUIVALENTE Corpo illuminante VICTOR a sospensione 2x54W e cablaggio elettronico, regolabile 1-10V</t>
  </si>
  <si>
    <t>ieLO.1070.D054</t>
  </si>
  <si>
    <t>CORPI ILLUMINANTI ORDINARI CORPO ILLUMINANTE "VICTOR" A SOSPENSIONE O TIPO EQUIVALENTE Corpo illuminante VICTOR a sospensione 2x54W e cablaggio elettronico, regolabile DALI</t>
  </si>
  <si>
    <t>ieLO.1080.0018</t>
  </si>
  <si>
    <t>CORPI ILLUMINANTI ORDINARI CORPO ILLUMINANTE "SLIPP" AD INCASSO O TIPO EQUIVALENTE Corpo illuminante SLIPP 2x18W con cablaggio elettronico</t>
  </si>
  <si>
    <t>ieLO.1100.0075</t>
  </si>
  <si>
    <t>CORPI ILLUMINANTI ORDINARI CORPI ILLUMINANTI SU STRUTTURA LUMINOSA "SHOP LINE 156" O TIPO EQUIVALENTE Corpo illuminante SHOP LINE 156 a plafone 1x75W + 1x75W e cablaggio elettronico</t>
  </si>
  <si>
    <t>ieLO.1100.0076</t>
  </si>
  <si>
    <t>CORPI ILLUMINANTI ORDINARI CORPI ILLUMINANTI SU STRUTTURA LUMINOSA "SHOP LINE 156" O TIPO EQUIVALENTE Corpo illuminante SHOP LINE 156 ad incasso 1x75W + 1x75W e cablaggio elettronico</t>
  </si>
  <si>
    <t>ieLO.1100.A080</t>
  </si>
  <si>
    <t>CORPI ILLUMINANTI ORDINARI CORPI ILLUMINANTI SU STRUTTURA LUMINOSA "SHOP LINE 156" O TIPO EQUIVALENTE Corpo illuminante SHOP LINE 156 a plafone 2x80W e cablaggio elettronico regolabile 1-10V</t>
  </si>
  <si>
    <t>ieLO.1120.0054</t>
  </si>
  <si>
    <t>CORPI ILLUMINANTI ORDINARI CORPI ILLUMINANTI SU STRUTTURA LUMINOSA "SHOP LINE 59" O TIPO EQUIVALENTE Corpo illuminante SHOP LINE 59 ad incasso 1x54W e cablaggio elettronico</t>
  </si>
  <si>
    <t>ieLO.1120.D054</t>
  </si>
  <si>
    <t>CORPI ILLUMINANTI ORDINARI CORPI ILLUMINANTI SU STRUTTURA LUMINOSA "SHOP LINE 59" O TIPO EQUIVALENTE Corpo illuminante SHOP LINE 59 ad incasso 1x54W e cablaggio elettronico regolabile DALI</t>
  </si>
  <si>
    <t>ieLO.3001</t>
  </si>
  <si>
    <t>CORPI ILLUMINANTI ORDINARI REGOLATORE DALI</t>
  </si>
  <si>
    <t>ieMS.0002.0006</t>
  </si>
  <si>
    <t>INTERRUTTORI MODULARI / SCATOLATI INTERRUTTORE, 1P+N, In FINO a 40A, CURVA "C",4,5kA POTERE DI INTERRUZIONE; MAGNETOTERMICO AUTOMATICO, MODULARE corrente nominale In = 6A;</t>
  </si>
  <si>
    <t>ieMS.0002.0010</t>
  </si>
  <si>
    <t>INTERRUTTORI MODULARI / SCATOLATI INTERRUTTORE, 1P+N, In FINO a 40A, CURVA "C",4,5kA POTERE DI INTERRUZIONE; MAGNETOTERMICO AUTOMATICO, MODULARE corrente nominale In = 10A;</t>
  </si>
  <si>
    <t>ieMS.0003.0010</t>
  </si>
  <si>
    <t>INTERRUTTORI MODULARI / SCATOLATI INTERRUTTORE, 2 poli, In FINO a 63A, CURVA "C", 4,5kA POTERE DI INTERRUZIONE; MAGNETOTERMICO AUTOMATICO, MODULARE corrente nominale In = 10A;</t>
  </si>
  <si>
    <t>ieMS.0003.0016</t>
  </si>
  <si>
    <t>INTERRUTTORI MODULARI / SCATOLATI INTERRUTTORE, 2 poli, In FINO a 63A, CURVA "C", 4,5kA POTERE DI INTERRUZIONE; MAGNETOTERMICO AUTOMATICO, MODULARE corrente nominale In = 16A;</t>
  </si>
  <si>
    <t>ieMS.0005.0010</t>
  </si>
  <si>
    <t>INTERRUTTORI MODULARI / SCATOLATI INTERRUTTORE, 4 poli, In FINO a 63A, CURVA "C", 4,5kA POTERE DI INTERRUZIONE; MAGNETOTERMICO AUTOMATICO, MODULARE corrente nominale In = 10A;</t>
  </si>
  <si>
    <t>ieMS.0008.0010</t>
  </si>
  <si>
    <t>INTERRUTTORI MODULARI / SCATOLATI INTERRUTTORE, 2 poli, In FINO a 63A, CURVA "C", 6kA POTERE DI INTERRUZIONE; MAGNETOTERMICO AUTOMATICO, MODULARE corrente nominale In = 10A;</t>
  </si>
  <si>
    <t>ieMS.0008.0016</t>
  </si>
  <si>
    <t>INTERRUTTORI MODULARI / SCATOLATI INTERRUTTORE, 2 poli, In FINO a 63A, CURVA "C", 6kA POTERE DI INTERRUZIONE; MAGNETOTERMICO AUTOMATICO, MODULARE corrente nominale In = 16A;</t>
  </si>
  <si>
    <t>ieMS.0010.0010</t>
  </si>
  <si>
    <t>INTERRUTTORI MODULARI / SCATOLATI INTERRUTTORE, 4 poli, In FINO a 63A, CURVA "C", 6kA POTERE DI INTERRUZIONE; MAGNETOTERMICO AUTOMATICO, MODULARE corrente nominale In = 10A;</t>
  </si>
  <si>
    <t>ieMS.0010.0016</t>
  </si>
  <si>
    <t>INTERRUTTORI MODULARI / SCATOLATI INTERRUTTORE, 4 poli, In FINO a 63A, CURVA "C", 6kA POTERE DI INTERRUZIONE; MAGNETOTERMICO AUTOMATICO, MODULARE corrente nominale In = 16A;</t>
  </si>
  <si>
    <t>ieMS.0010.0025</t>
  </si>
  <si>
    <t>INTERRUTTORI MODULARI / SCATOLATI INTERRUTTORE, 4 poli, In FINO a 63A, CURVA "C", 6kA POTERE DI INTERRUZIONE; MAGNETOTERMICO AUTOMATICO, MODULARE corrente nominale In = 25A;</t>
  </si>
  <si>
    <t>ieMS.0010.0032</t>
  </si>
  <si>
    <t>INTERRUTTORI MODULARI / SCATOLATI INTERRUTTORE, 4 poli, In FINO a 63A, CURVA "C", 6kA POTERE DI INTERRUZIONE; MAGNETOTERMICO AUTOMATICO, MODULARE corrente nominale In = 32A;</t>
  </si>
  <si>
    <t>ieMS.0017.0006</t>
  </si>
  <si>
    <t>INTERRUTTORI MODULARI / SCATOLATI INTERRUTTORE, 2 poli, In FINO a 63A, CURVA "C", 10kA POTERE DI INTERRUZIONE; MAGNETOTERMICO AUTOMATICO, MODULARE corrente nominale In = 6A;</t>
  </si>
  <si>
    <t>ieMS.0017.0010</t>
  </si>
  <si>
    <t>INTERRUTTORI MODULARI / SCATOLATI INTERRUTTORE, 2 poli, In FINO a 63A, CURVA "C", 10kA POTERE DI INTERRUZIONE; MAGNETOTERMICO AUTOMATICO, MODULARE corrente nominale In = 10A;</t>
  </si>
  <si>
    <t>ieMS.0017.0016</t>
  </si>
  <si>
    <t>INTERRUTTORI MODULARI / SCATOLATI INTERRUTTORE, 2 poli, In FINO a 63A, CURVA "C", 10kA POTERE DI INTERRUZIONE; MAGNETOTERMICO AUTOMATICO, MODULARE corrente nominale In = 16A;</t>
  </si>
  <si>
    <t>ieMS.0017.0020</t>
  </si>
  <si>
    <t>INTERRUTTORI MODULARI / SCATOLATI INTERRUTTORE, 2 poli, In FINO a 63A, CURVA "C", 10kA POTERE DI INTERRUZIONE; MAGNETOTERMICO AUTOMATICO, MODULARE corrente nominale In = 20A;</t>
  </si>
  <si>
    <t>ieMS.0017.0025</t>
  </si>
  <si>
    <t>INTERRUTTORI MODULARI / SCATOLATI INTERRUTTORE, 2 poli, In FINO a 63A, CURVA "C", 10kA POTERE DI INTERRUZIONE; MAGNETOTERMICO AUTOMATICO, MODULARE corrente nominale In = 25A;</t>
  </si>
  <si>
    <t>ieMS.0019.0010</t>
  </si>
  <si>
    <t>INTERRUTTORI MODULARI / SCATOLATI INTERRUTTORE, 4 poli, In FINO a 63A, CURVA "C", 10kA POTERE DI INTERRUZIONE; MAGNETOTERMICO AUTOMATICO, MODULARE corrente nominale In = 10A;</t>
  </si>
  <si>
    <t>ieMS.0019.0020</t>
  </si>
  <si>
    <t>INTERRUTTORI MODULARI / SCATOLATI INTERRUTTORE, 4 poli, In FINO a 63A, CURVA "C", 10kA POTERE DI INTERRUZIONE; MAGNETOTERMICO AUTOMATICO, MODULARE corrente nominale In = 20A;</t>
  </si>
  <si>
    <t>ieMS.0019.0040</t>
  </si>
  <si>
    <t>INTERRUTTORI MODULARI / SCATOLATI INTERRUTTORE, 4 poli, In FINO a 63A, CURVA "C", 10kA POTERE DI INTERRUZIONE; MAGNETOTERMICO AUTOMATICO, MODULARE corrente nominale In = 40A;</t>
  </si>
  <si>
    <t>ieMS.0021.0010</t>
  </si>
  <si>
    <t>INTERRUTTORI MODULARI / SCATOLATI INTERRUTTORE, 2 poli, In FINO a 63A, CURVA "D", 10kA POTERE DI INTERRUZIONE; MAGNETOTERMICO AUTOMATICO, MODULARE corrente nominale In = 10A;</t>
  </si>
  <si>
    <t>ieMS.0021.0016</t>
  </si>
  <si>
    <t>INTERRUTTORI MODULARI / SCATOLATI INTERRUTTORE, 2 poli, In FINO a 63A, CURVA "D", 10kA POTERE DI INTERRUZIONE; MAGNETOTERMICO AUTOMATICO, MODULARE corrente nominale In = 16A;</t>
  </si>
  <si>
    <t>ieMS.0022.0006</t>
  </si>
  <si>
    <t>INTERRUTTORI MODULARI / SCATOLATI INTERRUTTORE, 3 poli, In FINO a 63A, CURVA "D", 10kA POTERE DI INTERRUZIONE; MAGNETOTERMICO AUTOMATICO, MODULARE corrente nominale In = 6A;</t>
  </si>
  <si>
    <t>ieMS.0022.0010</t>
  </si>
  <si>
    <t>INTERRUTTORI MODULARI / SCATOLATI INTERRUTTORE, 3 poli, In FINO a 63A, CURVA "D", 10kA POTERE DI INTERRUZIONE; MAGNETOTERMICO AUTOMATICO, MODULARE corrente nominale In = 10A;</t>
  </si>
  <si>
    <t>ieMS.0022.0016</t>
  </si>
  <si>
    <t>INTERRUTTORI MODULARI / SCATOLATI INTERRUTTORE, 3 poli, In FINO a 63A, CURVA "D", 10kA POTERE DI INTERRUZIONE; MAGNETOTERMICO AUTOMATICO, MODULARE corrente nominale In = 16A;</t>
  </si>
  <si>
    <t>ieMS.0023.0032</t>
  </si>
  <si>
    <t>INTERRUTTORI MODULARI / SCATOLATI INTERRUTTORE, 4 poli, In FINO a 63A, CURVA "D", 10kA POTERE DI INTERRUZIONE; MAGNETOTERMICO AUTOMATICO, MODULARE corrente nominale In = 32A;</t>
  </si>
  <si>
    <t>ieMS.0023.0063</t>
  </si>
  <si>
    <t>INTERRUTTORI MODULARI / SCATOLATI INTERRUTTORE, 4 poli, In FINO a 63A, CURVA "D", 10kA POTERE DI INTERRUZIONE; MAGNETOTERMICO AUTOMATICO, MODULARE corrente nominale In = 63A;</t>
  </si>
  <si>
    <t>ieMS.0030.0006</t>
  </si>
  <si>
    <t>INTERRUTTORI MODULARI / SCATOLATI INTERRUTTORE, 2 polo, In FINO a 63A, CURVA "C", 12,5~25kA POTERE DI INTERRUZIONE; MAGNETOTERMICO AUTOMATICO, MODULARE corrente nominale In = 6A;</t>
  </si>
  <si>
    <t>ieMS.0030.0010</t>
  </si>
  <si>
    <t>INTERRUTTORI MODULARI / SCATOLATI INTERRUTTORE, 2 polo, In FINO a 63A, CURVA "C", 12,5~25kA POTERE DI INTERRUZIONE; MAGNETOTERMICO AUTOMATICO, MODULARE corrente nominale In = 10A;</t>
  </si>
  <si>
    <t>ieMS.0030.0016</t>
  </si>
  <si>
    <t>INTERRUTTORI MODULARI / SCATOLATI INTERRUTTORE, 2 polo, In FINO a 63A, CURVA "C", 12,5~25kA POTERE DI INTERRUZIONE; MAGNETOTERMICO AUTOMATICO, MODULARE corrente nominale In = 16A;</t>
  </si>
  <si>
    <t>ieMS.0030.0025</t>
  </si>
  <si>
    <t>INTERRUTTORI MODULARI / SCATOLATI INTERRUTTORE, 2 polo, In FINO a 63A, CURVA "C", 12,5~25kA POTERE DI INTERRUZIONE; MAGNETOTERMICO AUTOMATICO, MODULARE corrente nominale In = 25A;</t>
  </si>
  <si>
    <t>ieMS.0030.0032</t>
  </si>
  <si>
    <t>INTERRUTTORI MODULARI / SCATOLATI INTERRUTTORE, 2 polo, In FINO a 63A, CURVA "C", 12,5~25kA POTERE DI INTERRUZIONE; MAGNETOTERMICO AUTOMATICO, MODULARE corrente nominale In = 32A;</t>
  </si>
  <si>
    <t>ieMS.0030.0050</t>
  </si>
  <si>
    <t>INTERRUTTORI MODULARI / SCATOLATI INTERRUTTORE, 2 polo, In FINO a 63A, CURVA "C", 12,5~25kA POTERE DI INTERRUZIONE; MAGNETOTERMICO AUTOMATICO, MODULARE corrente nominale In = 50A;</t>
  </si>
  <si>
    <t>ieMS.0030.0063</t>
  </si>
  <si>
    <t>INTERRUTTORI MODULARI / SCATOLATI INTERRUTTORE, 2 polo, In FINO a 63A, CURVA "C", 12,5~25kA POTERE DI INTERRUZIONE; MAGNETOTERMICO AUTOMATICO, MODULARE corrente nominale In = 63A;</t>
  </si>
  <si>
    <t>ieMS.0032.0016</t>
  </si>
  <si>
    <t>INTERRUTTORI MODULARI / SCATOLATI INTERRUTTORE, 4 poli, In FINO a 63A, CURVA "C", 12,5~25kA POTERE DI INTERRUZIONE; MAGNETOTERMICO AUTOMATICO, MODULARE corrente nominale In = 16A;</t>
  </si>
  <si>
    <t>ieMS.0032.0020</t>
  </si>
  <si>
    <t>INTERRUTTORI MODULARI / SCATOLATI INTERRUTTORE, 4 poli, In FINO a 63A, CURVA "C", 12,5~25kA POTERE DI INTERRUZIONE; MAGNETOTERMICO AUTOMATICO, MODULARE corrente nominale In = 20A;</t>
  </si>
  <si>
    <t>ieMS.0032.0025</t>
  </si>
  <si>
    <t>INTERRUTTORI MODULARI / SCATOLATI INTERRUTTORE, 4 poli, In FINO a 63A, CURVA "C", 12,5~25kA POTERE DI INTERRUZIONE; MAGNETOTERMICO AUTOMATICO, MODULARE corrente nominale In = 25A;</t>
  </si>
  <si>
    <t>ieMS.0032.0040</t>
  </si>
  <si>
    <t>INTERRUTTORI MODULARI / SCATOLATI INTERRUTTORE, 4 poli, In FINO a 63A, CURVA "C", 12,5~25kA POTERE DI INTERRUZIONE; MAGNETOTERMICO AUTOMATICO, MODULARE corrente nominale In = 40A;</t>
  </si>
  <si>
    <t>ieMS.0101.0125</t>
  </si>
  <si>
    <t>INTERRUTTORI MODULARI / SCATOLATI INTERRUTTORE NG125a, 4 poli, CURVA "C", 16kA POTERE DI INTERRUZIONE; MAGNETOTERMICO AUTOMATICO, MODULARE, corrente nominale In = 125A;</t>
  </si>
  <si>
    <t>ieMS.0107.0100</t>
  </si>
  <si>
    <t>INTERRUTTORI MODULARI / SCATOLATI INTERRUTTORE NG125N, 4 poli, CURVA "D", 25kA POTERE DI INTERRUZIONE; MAGNETOTERMICO AUTOMATICO, MODULARE, corrente nominale In = 100A;</t>
  </si>
  <si>
    <t>ieMS.0115.0025</t>
  </si>
  <si>
    <t>INTERRUTTORI MODULARI / SCATOLATI INTERRUTTORE NG125L, 4 poli, CURVA "D", 50kA POTERE DI INTERRUZIONE; MAGNETOTERMICO AUTOMATICO, MODULARE, corrente nominale In = 25A;</t>
  </si>
  <si>
    <t>ieMS.0115.0032</t>
  </si>
  <si>
    <t>INTERRUTTORI MODULARI / SCATOLATI INTERRUTTORE NG125L, 4 poli, CURVA "D", 50kA POTERE DI INTERRUZIONE; MAGNETOTERMICO AUTOMATICO, MODULARE, corrente nominale In = 32A;</t>
  </si>
  <si>
    <t>ieMS.0115.0040</t>
  </si>
  <si>
    <t>INTERRUTTORI MODULARI / SCATOLATI INTERRUTTORE NG125L, 4 poli, CURVA "D", 50kA POTERE DI INTERRUZIONE; MAGNETOTERMICO AUTOMATICO, MODULARE, corrente nominale In = 40A;</t>
  </si>
  <si>
    <t>ieMS.0115.0063</t>
  </si>
  <si>
    <t>INTERRUTTORI MODULARI / SCATOLATI INTERRUTTORE NG125L, 4 poli, CURVA "D", 50kA POTERE DI INTERRUZIONE; MAGNETOTERMICO AUTOMATICO, MODULARE, corrente nominale In = 63A;</t>
  </si>
  <si>
    <t>ieMS.0750.0007</t>
  </si>
  <si>
    <t>INTERRUTTORI MODULARI / SCATOLATI INTERRUTTORE SALVAMOTORE MAGNETOTERMICO AUTOMATICO, MODULARE corrente nominale fino a 7A;</t>
  </si>
  <si>
    <t>ieMS.0801.0006</t>
  </si>
  <si>
    <t>INTERRUTTORI MODULARI / SCATOLATI INTERRUTTORE, 1 polo+neutro, In FINO a 40A, Idn=0,03A, CLASSE "A", 4,5kA POTERE DI INTERRUZIONE; CURVA "C", MAGNETOTERMICO DIFFERENZIALE AUTOMATICO, MODULARE corrente nominale In = 6A;</t>
  </si>
  <si>
    <t>ieMS.0801.0010</t>
  </si>
  <si>
    <t>INTERRUTTORI MODULARI / SCATOLATI INTERRUTTORE, 1 polo+neutro, In FINO a 40A, Idn=0,03A, CLASSE "A", 4,5kA POTERE DI INTERRUZIONE; CURVA "C", MAGNETOTERMICO DIFFERENZIALE AUTOMATICO, MODULARE corrente nominale In = 10A;</t>
  </si>
  <si>
    <t>ieMS.0805.0006</t>
  </si>
  <si>
    <t>INTERRUTTORI MODULARI / SCATOLATI INTERRUTTORE, 1 polo+neutro, In FINO a 40A, Idn=0,03A, CLASSE "A", 6kA POTERE DI INTERRUZIONE; CURVA "C", MAGNETOTERMICO DIFFERENZIALE AUTOMATICO, MODULARE corrente nominale In = 6A;</t>
  </si>
  <si>
    <t>ieMS.0805.0010</t>
  </si>
  <si>
    <t>INTERRUTTORI MODULARI / SCATOLATI INTERRUTTORE, 1 polo+neutro, In FINO a 40A, Idn=0,03A, CLASSE "A", 6kA POTERE DI INTERRUZIONE; CURVA "C", MAGNETOTERMICO DIFFERENZIALE AUTOMATICO, MODULARE corrente nominale In = 10A;</t>
  </si>
  <si>
    <t>ieMS.1124.0063</t>
  </si>
  <si>
    <t>INTERRUTTORI MODULARI / SCATOLATI DIFFERENZIALE PURO, 4 poli, Idn=300mA, CLASSE "B", INTERRUTTORE MODULARE corrente nominale In fino a 63A;</t>
  </si>
  <si>
    <t>ieMS.1511.0025</t>
  </si>
  <si>
    <t>INTERRUTTORI MODULARI / SCATOLATI BLOCCO DIFFERENZIALE, 2 poli, Idn=30mA, CLASSE "A", INTERRUTTORE MODULARE corrente nominale In fino a 25A;</t>
  </si>
  <si>
    <t>ieMS.1512.0025</t>
  </si>
  <si>
    <t>INTERRUTTORI MODULARI / SCATOLATI BLOCCO DIFFERENZIALE, 2 poli, Idn=30mA, CLASSE "A" insensibile ai disturbi, INTERRUTTORE MODULARE corrente nominale In fino a 25A;</t>
  </si>
  <si>
    <t>ieMS.1531.0025</t>
  </si>
  <si>
    <t>INTERRUTTORI MODULARI / SCATOLATI BLOCCO DIFFERENZIALE, 2 poli, Idn=300mA, CLASSE "A", INTERRUTTORE MODULARE corrente nominale In fino a 25A;</t>
  </si>
  <si>
    <t>ieMS.1532.0032</t>
  </si>
  <si>
    <t>INTERRUTTORI MODULARI / SCATOLATI BLOCCO DIFFERENZIALE, 2 poli, Idn=300mA, CLASSE "AS" SELETTIVO insensibile ai disturbi, INTERRUTTORE MODULARE corrente nominale In fino a 32A;</t>
  </si>
  <si>
    <t>ieMS.1550.0032</t>
  </si>
  <si>
    <t>INTERRUTTORI MODULARI / SCATOLATI BLOCCO DIFFERENZIALE, 2 poli, Idn=1A, CLASSE "AS" SELETTIVO insensibile ai disturbi, INTERRUTTORE MODULARE corrente nominale In fino a 32A;</t>
  </si>
  <si>
    <t>ieMS.1701.0025</t>
  </si>
  <si>
    <t>INTERRUTTORI MODULARI / SCATOLATI BLOCCO DIFFERENZIALE, 4 poli, Idn=30mA, CLASSE "A", INTERRUTTORE MODULARE corrente nominale In fino a 25A;</t>
  </si>
  <si>
    <t>ieMS.1701.0040</t>
  </si>
  <si>
    <t>INTERRUTTORI MODULARI / SCATOLATI BLOCCO DIFFERENZIALE, 4 poli, Idn=30mA, CLASSE "A", INTERRUTTORE MODULARE corrente nominale In fino a 40A;</t>
  </si>
  <si>
    <t>ieMS.1721.0025</t>
  </si>
  <si>
    <t>INTERRUTTORI MODULARI / SCATOLATI BLOCCO DIFFERENZIALE, 4 poli, Idn=300mA, CLASSE "A", INTERRUTTORE MODULARE corrente nominale In fino a 25A;</t>
  </si>
  <si>
    <t>ieMS.1721.0040</t>
  </si>
  <si>
    <t>INTERRUTTORI MODULARI / SCATOLATI BLOCCO DIFFERENZIALE, 4 poli, Idn=300mA, CLASSE "A", INTERRUTTORE MODULARE corrente nominale In fino a 40A;</t>
  </si>
  <si>
    <t>ieMS.1721.0063</t>
  </si>
  <si>
    <t>INTERRUTTORI MODULARI / SCATOLATI BLOCCO DIFFERENZIALE, 4 poli, Idn=300mA, CLASSE "A", INTERRUTTORE MODULARE corrente nominale In fino a 63A;</t>
  </si>
  <si>
    <t>ieMS.1722.0032</t>
  </si>
  <si>
    <t>INTERRUTTORI MODULARI / SCATOLATI BLOCCO DIFFERENZIALE, 4 poli, Idn=300mA, CLASSE "AS" SELETTIVO insensibile ai disturbi, INTERRUTTORE MODULARE corrente nominale In fino a 32A;</t>
  </si>
  <si>
    <t>ieMS.1857.0003</t>
  </si>
  <si>
    <t>INTERRUTTORI MODULARI / SCATOLATI BLOCCO DIFFERENZIALE per NG125, 4 poli, In fino a 63A, CLASSE "A" insensibile ai disturbi, INTERRUTTORE MODULARE corrente differenziale nominale Idn 30mA;</t>
  </si>
  <si>
    <t>ieMS.1857.0030</t>
  </si>
  <si>
    <t>INTERRUTTORI MODULARI / SCATOLATI BLOCCO DIFFERENZIALE per NG125, 4 poli, In fino a 63A, CLASSE "A" insensibile ai disturbi, INTERRUTTORE MODULARE corrente differenziale nominale Idn 300mA;</t>
  </si>
  <si>
    <t>ieMS.1858.0003</t>
  </si>
  <si>
    <t>INTERRUTTORI MODULARI / SCATOLATI BLOCCO DIFFERENZIALE per NG125, 4 poli, In fino a 125A, CLASSE "A" insensibile ai disturbi, INTERRUTTORE MODULARE corrente differenziale nominale Idn 30mA;</t>
  </si>
  <si>
    <t>ieMS.2502.0032</t>
  </si>
  <si>
    <t>INTERRUTTORI MODULARI / SCATOLATI INTERRUTTORE NON AUTOMATICO, 2 poli corrente nominale In = 32A;</t>
  </si>
  <si>
    <t>ieMS.2503.0032</t>
  </si>
  <si>
    <t>INTERRUTTORI MODULARI / SCATOLATI INTERRUTTORE NON AUTOMATICO, 4 poli corrente nominale In = 32A;</t>
  </si>
  <si>
    <t>ieMS.2503.0063</t>
  </si>
  <si>
    <t>INTERRUTTORI MODULARI / SCATOLATI INTERRUTTORE NON AUTOMATICO, 4 poli corrente nominale In = 63A;</t>
  </si>
  <si>
    <t>ieMS.2503.0125</t>
  </si>
  <si>
    <t>INTERRUTTORI MODULARI / SCATOLATI INTERRUTTORE NON AUTOMATICO, 4 poli corrente nominale In = 125A;</t>
  </si>
  <si>
    <t>ieMS.2503.0160</t>
  </si>
  <si>
    <t>INTERRUTTORI MODULARI / SCATOLATI INTERRUTTORE NON AUTOMATICO, 4 poli corrente nominale In = 160A;</t>
  </si>
  <si>
    <t>ieMS.2503.0630</t>
  </si>
  <si>
    <t>INTERRUTTORI MODULARI / SCATOLATI INTERRUTTORE NON AUTOMATICO, 4 poli corrente nominale In = 630A;</t>
  </si>
  <si>
    <t>ieMS.2521.0032</t>
  </si>
  <si>
    <t>INTERRUTTORI MODULARI / SCATOLATI PORTAFUSIBILE SEZIONABILE, 1 polo + neutro per fusibili fino a 32A;</t>
  </si>
  <si>
    <t>ieMS.2522.0032</t>
  </si>
  <si>
    <t>INTERRUTTORI MODULARI / SCATOLATI PORTAFUSIBILE SEZIONABILE, 2 poli per fusibili fino a 32A;</t>
  </si>
  <si>
    <t>ieMS.2524.0032</t>
  </si>
  <si>
    <t>INTERRUTTORI MODULARI / SCATOLATI PORTAFUSIBILE SEZIONABILE, 4 poli per fusibili fino a 32A;</t>
  </si>
  <si>
    <t>ieMS.2524.0125</t>
  </si>
  <si>
    <t>INTERRUTTORI MODULARI / SCATOLATI PORTAFUSIBILE SEZIONABILE, 4 poli per fusibili fino a 125A;</t>
  </si>
  <si>
    <t>ieMS.2550.0020</t>
  </si>
  <si>
    <t>INTERRUTTORI MODULARI / SCATOLATI CONTATTORE, 2 POLI corrente nominale fino a 20A;</t>
  </si>
  <si>
    <t>ieMS.2560.0025</t>
  </si>
  <si>
    <t>INTERRUTTORI MODULARI / SCATOLATI CONTATTORE, 4 POLI corrente nominale fino a 25A;</t>
  </si>
  <si>
    <t>ieMS.2560.0040</t>
  </si>
  <si>
    <t>INTERRUTTORI MODULARI / SCATOLATI CONTATTORE, 4 POLI corrente nominale fino a 40A;</t>
  </si>
  <si>
    <t>ieMS.2570.0021</t>
  </si>
  <si>
    <t>INTERRUTTORI MODULARI / SCATOLATI TEMPORIZZATORE Ritardato alla diseccitazione</t>
  </si>
  <si>
    <t>ieMS.2571.0002</t>
  </si>
  <si>
    <t>INTERRUTTORI MODULARI / SCATOLATI SELETTORE MANUALE NON ROTATIVO 2 circuiti 2 posizioni (1-2)</t>
  </si>
  <si>
    <t>ieMS.2571.0004</t>
  </si>
  <si>
    <t>INTERRUTTORI MODULARI / SCATOLATI SELETTORE MANUALE NON ROTATIVO 1 circuito 3 posizioni (1-0-2)</t>
  </si>
  <si>
    <t>ieMS.2572.0001</t>
  </si>
  <si>
    <t>INTERRUTTORI MODULARI / SCATOLATI INTERRUTTORE ORARIO Ettromeccanico, giornaliero con riserva di carica</t>
  </si>
  <si>
    <t>ieMS.2575.0002</t>
  </si>
  <si>
    <t>INTERRUTTORI MODULARI / SCATOLATI INTERRUTTORE CREPUSCOLARE regolabile 2-200lux</t>
  </si>
  <si>
    <t>ieMS.2580.0002</t>
  </si>
  <si>
    <t>INTERRUTTORI MODULARI / SCATOLATI RELÉ PASSO-PASSO 2 poli 16A</t>
  </si>
  <si>
    <t>ieMS.2600.0002</t>
  </si>
  <si>
    <t>INTERRUTTORI MODULARI / SCATOLATI SCANCIATORE A lancio di corrente per interruttore scatolato</t>
  </si>
  <si>
    <t>ieMS.2600.0004</t>
  </si>
  <si>
    <t>INTERRUTTORI MODULARI / SCATOLATI SCANCIATORE Di minima tensione insensibile alla mancanza di tensione per interruttore modulare</t>
  </si>
  <si>
    <t>ieMS.2601.0001</t>
  </si>
  <si>
    <t>INTERRUTTORI MODULARI / SCATOLATI CONTATTO AUSILIARIO contatti di allarme per interruttore modulare</t>
  </si>
  <si>
    <t>ieMS.2601.0002</t>
  </si>
  <si>
    <t>INTERRUTTORI MODULARI / SCATOLATI CONTATTO AUSILIARIO contatti di allarme per interruttore scatolato</t>
  </si>
  <si>
    <t>ieMS.2602.0001</t>
  </si>
  <si>
    <t>INTERRUTTORI MODULARI / SCATOLATI SPIA Spia per quadro</t>
  </si>
  <si>
    <t>ieMS.2604.0001</t>
  </si>
  <si>
    <t>INTERRUTTORI MODULARI / SCATOLATI STRUMENTI DI MISURA 3 amperometri ed 1 voltmetro</t>
  </si>
  <si>
    <t>ieMS.2700.0250</t>
  </si>
  <si>
    <t>INTERRUTTORI MODULARI / SCATOLATI TRASFORMATORE Potenza nominale 250VA</t>
  </si>
  <si>
    <t>ieMS.2800.0102</t>
  </si>
  <si>
    <t>INTERRUTTORI MODULARI / SCATOLATI SCARICATORE DI SOVRATENSIONE FEM 3 poli + neutro</t>
  </si>
  <si>
    <t>ieMS.3001</t>
  </si>
  <si>
    <t>INTERRUTTORI MODULARI / SCATOLATI CONVERTITORE USB / RS485</t>
  </si>
  <si>
    <t>ieMS.3002</t>
  </si>
  <si>
    <t>INTERRUTTORI MODULARI / SCATOLATI TRASFORMATORE 50VA</t>
  </si>
  <si>
    <t>ieMS.3003</t>
  </si>
  <si>
    <t>INTERRUTTORI MODULARI / SCATOLATI ALIMENTATORE 3A COMPLETO DI BATTERIA</t>
  </si>
  <si>
    <t>ieMS.3004</t>
  </si>
  <si>
    <t>INTERRUTTORI MODULARI / SCATOLATI MODULO RIPETITORE-ISOLATORE</t>
  </si>
  <si>
    <t>ieMS.6001.0190</t>
  </si>
  <si>
    <t>INTERRUTTORI MODULARI / SCATOLATI INTERRUTTORE MAGNETOTERMICO AUTOMATICO, NS160, 4 poli, SCATOLATO tipo E, sganciatore Mic.2.2 160A</t>
  </si>
  <si>
    <t>ieMS.6003.0250</t>
  </si>
  <si>
    <t>INTERRUTTORI MODULARI / SCATOLATI INTERRUTTORE MAGNETOTERMICO AUTOMATICO, NS250, 4 poli, SCATOLATO tipo X, sganciatore TM250D 3P+N</t>
  </si>
  <si>
    <t>ieMS.6003.0253</t>
  </si>
  <si>
    <t>INTERRUTTORI MODULARI / SCATOLATI INTERRUTTORE MAGNETOTERMICO AUTOMATICO, NS250, 4 poli, SCATOLATO tipo X, sganciatore Mic. 2.2</t>
  </si>
  <si>
    <t>ieMS.6005.0630</t>
  </si>
  <si>
    <t>INTERRUTTORI MODULARI / SCATOLATI INTERRUTTORE MAGNETOTERMICO AUTOMATICO, NS630, 4 poli, SCATOLATO tipo X, sganciatore Mic.5.3</t>
  </si>
  <si>
    <t>ieMS.6009.0002</t>
  </si>
  <si>
    <t>INTERRUTTORI MODULARI / SCATOLATI DIFFERENZIALE PER INT. MAGNETOTERMICO NS FINO 630A, 4 poli, SCATOLATO tipo MH, fino a 160A</t>
  </si>
  <si>
    <t>ieMS.6009.0003</t>
  </si>
  <si>
    <t>INTERRUTTORI MODULARI / SCATOLATI DIFFERENZIALE PER INT. MAGNETOTERMICO NS FINO 630A, 4 poli, SCATOLATO tipo MH, fino a 250A</t>
  </si>
  <si>
    <t>ieMS.6009.0004</t>
  </si>
  <si>
    <t>INTERRUTTORI MODULARI / SCATOLATI DIFFERENZIALE PER INT. MAGNETOTERMICO NS FINO 630A, 4 poli, SCATOLATO tipo MB, fino a 630A</t>
  </si>
  <si>
    <t>ieMS.7001</t>
  </si>
  <si>
    <t>INTERRUTTORI MODULARI / SCATOLATI UNITÀ DI CONTROLLO LOGICA</t>
  </si>
  <si>
    <t>ieMS.7003</t>
  </si>
  <si>
    <t>INTERRUTTORI MODULARI / SCATOLATI MASTER I/O CON 4 IN E 4 OUT</t>
  </si>
  <si>
    <t>ieMS.7004</t>
  </si>
  <si>
    <t>INTERRUTTORI MODULARI / SCATOLATI SLAVE CON 8 OUT</t>
  </si>
  <si>
    <t>ieQD.0001.0001</t>
  </si>
  <si>
    <t>Palazzina F1</t>
  </si>
  <si>
    <t>ieQD.0001.0002</t>
  </si>
  <si>
    <t>Palazzina F2</t>
  </si>
  <si>
    <t>ieQD.0102.0001</t>
  </si>
  <si>
    <t>QUADRO PERMUTAZIONE DATI COMPLETO DI APPARECCHIATURE Quadro permutazione dati F1</t>
  </si>
  <si>
    <t>ieQD.0102.0002</t>
  </si>
  <si>
    <t>QUADRO PERMUTAZIONE DATI COMPLETO DI APPARECCHIATURE Quadro permutazione dati F2</t>
  </si>
  <si>
    <t>ieQD.0102.0003</t>
  </si>
  <si>
    <t>QUADRO PERMUTAZIONE DATI COMPLETO DI APPARECCHIATURE Quadro permutazione dati aula informatica</t>
  </si>
  <si>
    <t>ieQE.0002.0054</t>
  </si>
  <si>
    <t>QUADRI ELETTRICI FORNITURA E POSA DI QUADRO STAGNO IN POLIESTERE Quadro con porta cieca 54 moduli</t>
  </si>
  <si>
    <t>ieQE.0002.0055</t>
  </si>
  <si>
    <t>QUADRI ELETTRICI FORNITURA E POSA DI QUADRO STAGNO IN POLIESTERE Quadro con porta munita di oblò 54 moduli</t>
  </si>
  <si>
    <t>ieQE.0002.0073</t>
  </si>
  <si>
    <t>QUADRI ELETTRICI FORNITURA E POSA DI QUADRO STAGNO IN POLIESTERE Quadro con porta munita di oblò 72 moduli</t>
  </si>
  <si>
    <t>ieQE.0002.0141</t>
  </si>
  <si>
    <t>QUADRI ELETTRICI FORNITURA E POSA DI QUADRO STAGNO IN POLIESTERE Quadro con porta munita di oblò 140 moduli</t>
  </si>
  <si>
    <t>ieQE.0012.0024</t>
  </si>
  <si>
    <t>QUADRI ELETTRICI FORNITURA E POSA DI CENTRALINO/QUADRO COMPONIBILE E STAGNO IP40 CON SPORTELLO A VISTA Centralino 24 moduli</t>
  </si>
  <si>
    <t>ieQE.0020.0001</t>
  </si>
  <si>
    <t>QUADRI ELETTRICI FORNITURA E POSA DI CENTRALINO PER MANOVRE D'EMERGENZA Centralino di colore rosso per pulsante illuminabile</t>
  </si>
  <si>
    <t>ieQE.0020.0002</t>
  </si>
  <si>
    <t>QUADRI ELETTRICI FORNITURA E POSA DI CENTRALINO PER MANOVRE D'EMERGENZA Centralino con guida DIN a 4 moduli</t>
  </si>
  <si>
    <t>ieQE.0031.0049</t>
  </si>
  <si>
    <t>QUADRI ELETTRICI QUADRO ELETTRICO REALIZZATO CON STRUTTURA MODULARE Dimensioni indicative 600x330x250mm</t>
  </si>
  <si>
    <t>ieQE.0031.0050</t>
  </si>
  <si>
    <t>QUADRI ELETTRICI QUADRO ELETTRICO REALIZZATO CON STRUTTURA MODULARE Dimensioni indicative 600x480x250mm</t>
  </si>
  <si>
    <t>ieQE.0031.0054</t>
  </si>
  <si>
    <t>QUADRI ELETTRICI QUADRO ELETTRICO REALIZZATO CON STRUTTURA MODULARE Dimensioni indicative 600x1080x250mm</t>
  </si>
  <si>
    <t>ieQE.0031.0060</t>
  </si>
  <si>
    <t>QUADRI ELETTRICI QUADRO ELETTRICO REALIZZATO CON STRUTTURA MODULARE Dimensioni indicative 850x1830x250mm</t>
  </si>
  <si>
    <t>ieQE.0031.0061</t>
  </si>
  <si>
    <t>QUADRI ELETTRICI QUADRO ELETTRICO REALIZZATO CON STRUTTURA MODULARE Dimensioni indicative 600x1700x250mm + canalina</t>
  </si>
  <si>
    <t>ieQE.0031.0063</t>
  </si>
  <si>
    <t>QUADRI ELETTRICI QUADRO ELETTRICO REALIZZATO CON STRUTTURA MODULARE Dimensioni indicative 600x1830x250mm + canalina</t>
  </si>
  <si>
    <t>ieQE.0031.0064</t>
  </si>
  <si>
    <t>QUADRI ELETTRICI QUADRO ELETTRICO REALIZZATO CON STRUTTURA MODULARE Dimensioni indicative 850x1830x250mm + canalina</t>
  </si>
  <si>
    <t>ieQE.0050.0003</t>
  </si>
  <si>
    <t>QUADRI ELETTRICI ARMADIO STRADALE Armadio stradale CVBL2/T</t>
  </si>
  <si>
    <t>ieRE.0001</t>
  </si>
  <si>
    <t>IMPIANTI SPECIALI ( SMANTELLAMENTI, SOSTITUZIONE, REVISIONE, ECC. ) SMANTELLAMENTO IMPIANTI ESISTENTI</t>
  </si>
  <si>
    <t>ieRE.0102</t>
  </si>
  <si>
    <t>IMPIANTI SPECIALI ( SMANTELLAMENTI, SOSTITUZIONE, REVISIONE, ECC. ) DOCUMENTAZIONE FINALE</t>
  </si>
  <si>
    <t>ieRE.8005.0000</t>
  </si>
  <si>
    <t>IMPIANTI SPECIALI ( SMANTELLAMENTI, SOSTITUZIONE, REVISIONE, ECC. ) ONERI PER LA SICUREZZA Oneri per la sicurezza</t>
  </si>
  <si>
    <t>ieRE.8009.0000</t>
  </si>
  <si>
    <t>IMPIANTI SPECIALI ( SMANTELLAMENTI, SOSTITUZIONE, REVISIONE, ECC. ) SEGREGAZIONE PASSAGGI IN STRUTTURE REI Segregazioni passaggi in strutture REI</t>
  </si>
  <si>
    <t>ieRF.9001.0050</t>
  </si>
  <si>
    <t>RIFASATORI RIFASATORE SAR modello AN80 potenza: 50KVAR</t>
  </si>
  <si>
    <t>ieRF.9002.0120</t>
  </si>
  <si>
    <t>RIFASATORI RIFASATORE SAR modello AN100 potenza: 120KVAR</t>
  </si>
  <si>
    <t>ieTE.0001.0001</t>
  </si>
  <si>
    <t>IMPIANTO DI MESSA A TERRA MESSA A TERRA Impianto di messa a terra</t>
  </si>
  <si>
    <t>ieTE.0004</t>
  </si>
  <si>
    <t>IMPIANTO DI MESSA A TERRA NODO EQUIPOTENZIALE</t>
  </si>
  <si>
    <t>ieUP.0100.0004</t>
  </si>
  <si>
    <t>UPS FORNITURA E POSA IN OPERA GRUPPO DI CONTINUITÀ UPS 3KVA 30 minuti</t>
  </si>
  <si>
    <t>ieUP.0100.0005</t>
  </si>
  <si>
    <t>UPS FORNITURA E POSA IN OPERA GRUPPO DI CONTINUITÀ UPS 15KVA</t>
  </si>
  <si>
    <t>IMPIANTI MECCANICI ED AFFINI</t>
  </si>
  <si>
    <t>meVV.10</t>
  </si>
  <si>
    <t>fpo Primo avviamento Vrv</t>
  </si>
  <si>
    <t>meAI.10</t>
  </si>
  <si>
    <t>fpo estintore a polvere omologato da kg 6</t>
  </si>
  <si>
    <t>cad</t>
  </si>
  <si>
    <t>meAI.20</t>
  </si>
  <si>
    <t>fpo Gruppo attacco autopompa di mandata UNI 10779 FLANGIATO PN 16</t>
  </si>
  <si>
    <t>meAI.25</t>
  </si>
  <si>
    <t>meAI.30</t>
  </si>
  <si>
    <t>fpo naspo DN 25 per interni, completo di cassetta metallica da incasso e sportello</t>
  </si>
  <si>
    <t>meBA.10</t>
  </si>
  <si>
    <t>fpo lama d'aria ad alimentazione idronica, potenza 12 kW di lunghezza 1000 mm</t>
  </si>
  <si>
    <t>meBR.10</t>
  </si>
  <si>
    <t>fpo Comando locale a filo per sistemi Sky Air e VRV a R410A</t>
  </si>
  <si>
    <t>meBR.20</t>
  </si>
  <si>
    <t>fpo Comando a filo con schermo a cristalli liquidi retroilluminato</t>
  </si>
  <si>
    <t>meBS.10</t>
  </si>
  <si>
    <t>fpo Unità di regolazione con valvole selettrici, per sistemi VRV capacità totale delle unità interne &lt; 10000 Frig/h.</t>
  </si>
  <si>
    <t>meBS.15</t>
  </si>
  <si>
    <t>fpo Unità di regolazione con valvole selettrici, per sistemi VRV capacità totale delle unità interne 10000-16000 Frig/h.</t>
  </si>
  <si>
    <t>meBS.20</t>
  </si>
  <si>
    <t>fpo Unità di regolazione con valvole selettrici, per sistemi VRV capacità totale delle unità interne 16000-25000 Frig/h.</t>
  </si>
  <si>
    <t>meCA.10</t>
  </si>
  <si>
    <t>fpo Caldaia a condensazione tipo UltraGas 300</t>
  </si>
  <si>
    <t>meCD.10</t>
  </si>
  <si>
    <t>fpo impianto di scarico condensa unità interne fabbricato F1</t>
  </si>
  <si>
    <t>meCD.20</t>
  </si>
  <si>
    <t>fpo impianto di scarico condensa unità interne fabbricato F2</t>
  </si>
  <si>
    <t>meCM.10</t>
  </si>
  <si>
    <t>fpo camino per scarico prodotti della combustione caldaia, in acciaio inox doppia parete diametro 300 mm</t>
  </si>
  <si>
    <t>meCN.10</t>
  </si>
  <si>
    <t>fpo canalizzazioni circolari spiroidali a semplice parete, in acciaio zincato</t>
  </si>
  <si>
    <t>kg eq</t>
  </si>
  <si>
    <t>meCN.20</t>
  </si>
  <si>
    <t>fpo canali diffusori microforati ad alta induzione, in acciaio zincato</t>
  </si>
  <si>
    <t>meCN.30</t>
  </si>
  <si>
    <t>fpo canalizzazioni rettangolari in lamiera di acciaio zincato</t>
  </si>
  <si>
    <t>meCN.40</t>
  </si>
  <si>
    <t>fpo canali diffusori microforati ad alta induzione acciaio zincato per mandata e ripresa spazi aggregativi al piano terra e primo</t>
  </si>
  <si>
    <t>meCO.10</t>
  </si>
  <si>
    <t>fpo collettore complanare bilaterale a 4+4 attacchi diametro 3/4", completo di cassetta metallica</t>
  </si>
  <si>
    <t>meCR.10</t>
  </si>
  <si>
    <t>fpo condensatore remoto completo di accessori e tubazioni</t>
  </si>
  <si>
    <t>meCT.10</t>
  </si>
  <si>
    <t>fpo centrale di trattamento aria da m3/h 1000</t>
  </si>
  <si>
    <t>meCT.20</t>
  </si>
  <si>
    <t>fpo centrale di trattamento aria da m3/h 4100</t>
  </si>
  <si>
    <t>meCT.30</t>
  </si>
  <si>
    <t>fpo centrale di trattamento aria da m3/h 4600</t>
  </si>
  <si>
    <t>meCV.10</t>
  </si>
  <si>
    <t>fpo sistema a cavi scaldanti antigelo per tubazioni, ad alimentazione elettrica</t>
  </si>
  <si>
    <t>meDC.10</t>
  </si>
  <si>
    <t>fpo Espansione rete DIII-Net per "intelligent Touch Controller", per la gestione di 64 unità interne aggiuntive</t>
  </si>
  <si>
    <t>meDC.20</t>
  </si>
  <si>
    <t>fpo Sistema di controllo centralizzato "Intelligent Touch Controller" per la supervisione di sistemi VRV a R410A.</t>
  </si>
  <si>
    <t>meDI.10</t>
  </si>
  <si>
    <t>fpo diffusore di mandata ad ugello per lanci profondi, diametro 300 mm</t>
  </si>
  <si>
    <t>meDI.20</t>
  </si>
  <si>
    <t>fpo diffusore di mandata con frontalino in lamiera forata dimensioni nominali 400x400 per installazione a controsoffitto</t>
  </si>
  <si>
    <t>meFI.10</t>
  </si>
  <si>
    <t>fpo rivestimento di lamierino di alluminio spessore 8/10 mm</t>
  </si>
  <si>
    <t>meFI.20</t>
  </si>
  <si>
    <t>fpo verniciatura di componenti di acciaio nero</t>
  </si>
  <si>
    <t>meFL.10.50</t>
  </si>
  <si>
    <t>fpo filtro per reti fluidi con attacchi flangiati autopulente DN50</t>
  </si>
  <si>
    <t>meFL.10.100</t>
  </si>
  <si>
    <t>fpo filtro per reti fluidi con attacchi flangiati a "y" PN16 DN 100</t>
  </si>
  <si>
    <t>meFL.10.125</t>
  </si>
  <si>
    <t>fpo filtro per reti fluidi con attacchi flangiati a "y" PN16 DN 125</t>
  </si>
  <si>
    <t>meFN.20</t>
  </si>
  <si>
    <t>fpo Unità interna a pavimento da incasso, per sistemi VRV a R410A, Resa nominale 2,2-2,5 kW.</t>
  </si>
  <si>
    <t>meFN.25</t>
  </si>
  <si>
    <t>fpo Unità interna a pavimento da incasso, per sistemi VRV a R410A, Resa nominale 2,8-3,2 kW.</t>
  </si>
  <si>
    <t>meFN.30</t>
  </si>
  <si>
    <t>fpo Unità interna a pavimento da incasso, per sistemi VRV a R410A, Resa nominale 3,6-4,0 kW.</t>
  </si>
  <si>
    <t>meFN.40</t>
  </si>
  <si>
    <t>fpo Unità interna a pavimento da incasso, per sistemi VRV a R410A, Resa nominale 4,5-5,0 kW.</t>
  </si>
  <si>
    <t>meFX.10</t>
  </si>
  <si>
    <t>fpo Unità interna per installazione a parete, per sistemi VRV a R410A. Resa nominale 2,8-3,2 kW</t>
  </si>
  <si>
    <t>meFX.20</t>
  </si>
  <si>
    <t>fpo Unità interna a pavimento a vista, per sistemi VRV a R410A. Resa nominale 2,2-2,5 kW</t>
  </si>
  <si>
    <t>meFX.25</t>
  </si>
  <si>
    <t>fpo Unità interna a pavimento a vista, per sistemi VRV a R410A.Resa nominale 2,8-3,2 kW</t>
  </si>
  <si>
    <t>meFX.30</t>
  </si>
  <si>
    <t>fpo Unità interna a pavimento a vista, per sistemi VRV a R410A.Resa nominale 3,6-4,0 kW</t>
  </si>
  <si>
    <t>meFX.40</t>
  </si>
  <si>
    <t>fpo Unità interna a pavimento a vista, per sistemi VRV a R410A.Resa nominale 4,5-5,0 kW</t>
  </si>
  <si>
    <t>meGA.10</t>
  </si>
  <si>
    <t>fpo impianto di adduzione gas metano (2'') dal pozzetto di trasformazione polietilene - acciaio al collegamento alla caldaia in CT</t>
  </si>
  <si>
    <t>meGR.10</t>
  </si>
  <si>
    <t>fpo bocchetta di mandata in acciaio zincato verniciato per installazione su plenum dim. nominale mm 400x200</t>
  </si>
  <si>
    <t>meGR.20</t>
  </si>
  <si>
    <t>fpo bocchetta di mandata in alluminio dimensioni nominali mm 625x125 completa di serranda e plenum e tratto di condotto di collegamento</t>
  </si>
  <si>
    <t>meGR.30</t>
  </si>
  <si>
    <t>fpo bocchetta di mandata in acciaio zincato verniciato per installazione su canale circolare dimensioni nominali mm 400x100</t>
  </si>
  <si>
    <t>meGR.40</t>
  </si>
  <si>
    <t>fpo griglia di ripresa in acciaio zincato verniciato per installazione su plenum, di dimensioni nominali mm 400x200</t>
  </si>
  <si>
    <t>meGR.50</t>
  </si>
  <si>
    <t>fpo griglia di ripresa in alluminio dimensioni nominali mm 625x125 completa di serranda e plenum e tratto di condotto di collegamento</t>
  </si>
  <si>
    <t>meGR.60</t>
  </si>
  <si>
    <t>fpo griglie di ripresa in acciaio zincato verniciato per installazione su canale circolare dimensioni nominali mm 400x100</t>
  </si>
  <si>
    <t>meGR.70</t>
  </si>
  <si>
    <t>fpo griglia di ripresa con frontalino in lamiera forata dim. nom. 400x400 a controsoffitto, completo di plenum e tratto di condotto flessibile</t>
  </si>
  <si>
    <t>meGR.80</t>
  </si>
  <si>
    <t>fpo griglia di ripresa in alluminio verniciato dimensioni nominali mm 800x300, completa di serranda e plenum e tratto di condotto di collegamento</t>
  </si>
  <si>
    <t>meGR.100</t>
  </si>
  <si>
    <t>fpo griglia di transito mm 400x300, per installazione su porte dei servizi igienici, completa di tutti gli accessori</t>
  </si>
  <si>
    <t>meIS.10.A</t>
  </si>
  <si>
    <t>fpo coibentazione con guaina di gomma sintetica espansa con barriera alla diffusione del vapore spessore mm 13</t>
  </si>
  <si>
    <t>meIS.10.B</t>
  </si>
  <si>
    <t>fpo coibentazione con guaina di gomma sintetica espansa con barriera alla diffusione del vapore spessore mm 19</t>
  </si>
  <si>
    <t>meIS.10.C</t>
  </si>
  <si>
    <t>fpo coibentazione con guaina di gomma sintetica espansa con barriera alla diffusione del vapore spessore mm 32</t>
  </si>
  <si>
    <t>meIS.30</t>
  </si>
  <si>
    <t>fpo coibentazione con guaina di gomma sintetica espansa spessore 30% secondo L.10/91 (spessori da 6 a 20 mm)</t>
  </si>
  <si>
    <t>meIS.100</t>
  </si>
  <si>
    <t>fpo coibentazione con guaina di gomma sintetica espansa spessore 100% secondo L.10/91 (spessori da 40 a 60 mm)</t>
  </si>
  <si>
    <t>meIS.200</t>
  </si>
  <si>
    <t>fpo coibentazione con guaina con elastomero espanso a celle chiuse di classe 1 tipo Armaflex spessore secondo DPR 412 100%</t>
  </si>
  <si>
    <t>meIS.210</t>
  </si>
  <si>
    <t>fpo coibentazione con guaina con elastomero espanso a celle chiuse di classe 1 tipo Armaflex spessore secondo DPR 412 30%</t>
  </si>
  <si>
    <t>meIT.10</t>
  </si>
  <si>
    <t>fpo Unità interna a cassetta a 4 vie tipo "Round Flow" per sistemi VRV a R410A, resa nominale 3,6-4,0 kW</t>
  </si>
  <si>
    <t>meIT.20</t>
  </si>
  <si>
    <t>fpo Unità interna a cassetta a 4 vie tipo "Round Flow" per sistemi VRV a R410A, resa nominale 7,1-8,0 kW</t>
  </si>
  <si>
    <t>meIT.30</t>
  </si>
  <si>
    <t>fpo Unità esterna a volume di refrigerante variabile condensata ad aria del tipo a inverter a recupero di calore Pot. nominale 50,4-56,5 kW</t>
  </si>
  <si>
    <t>meKH.10</t>
  </si>
  <si>
    <t>fpo Giunto di derivazione per sistemi VRV, completo di tutti gli accessori</t>
  </si>
  <si>
    <t>meKH.20</t>
  </si>
  <si>
    <t>fpo collettori di distribuzione per impianti VRV, tipo REFNET, in rame ricotto e coibentazione in poliuretano a celle chiuse</t>
  </si>
  <si>
    <t>meKH.30</t>
  </si>
  <si>
    <t>fpo Giunto di derivazione per sistemi VRV a recupero di calore taglia 20T, completo di tutti gli accessori</t>
  </si>
  <si>
    <t>meKH.40</t>
  </si>
  <si>
    <t>fpo Giunto di derivazione per sistemi VRV a recupero di calore taglia T9, completo di tutti gli accessori</t>
  </si>
  <si>
    <t>meKH.50</t>
  </si>
  <si>
    <t>fpo Giunto di derivazione per sistemi VRV a recupero di calore taglia 64T, completo di tutti gli accessori</t>
  </si>
  <si>
    <t>meOP.10</t>
  </si>
  <si>
    <t>fpo opere varie di completamento allacciamento alla rete acquedotto per la parte idrica e per la parte antincendio fabbricato F2</t>
  </si>
  <si>
    <t>meOP.20</t>
  </si>
  <si>
    <t>fpo realizzazione di deviazione di tubazioni andata e ritorno teleriscaldamento esistenti presso fabbricato F2</t>
  </si>
  <si>
    <t>mePE.10.050</t>
  </si>
  <si>
    <t>fpo impianto di scarico acque nere in tubo in polietilene alta densità tipo Geberit Diametro esterno 50 mm</t>
  </si>
  <si>
    <t>mePE.10.075</t>
  </si>
  <si>
    <t>fpo impianto di scarico acque nere in tubo in polietilene alta densità tipo Geberit Diametro esterno 75 mm</t>
  </si>
  <si>
    <t>mePE.10.090</t>
  </si>
  <si>
    <t>fpo impianto di scarico acque nere in tubo in polietilene alta densità tipo Geberit Diametro esterno 90 mm</t>
  </si>
  <si>
    <t>mePE.10.110</t>
  </si>
  <si>
    <t>fpo impianto di scarico acque nere in tubo in polietilene alta densità tipo Geberit Diametro esterno 110 mm</t>
  </si>
  <si>
    <t>mePE.10.125</t>
  </si>
  <si>
    <t>fpo impianto di scarico acque nere in tubo in polietilene alta densità tipo Geberit Diametro esterno 125 mm</t>
  </si>
  <si>
    <t>mePE.10.140</t>
  </si>
  <si>
    <t>fpo impianto di scarico acque nere in tubo in polietilene alta densità tipo Geberit Diametro esterno 140 mm</t>
  </si>
  <si>
    <t>mePE.10.160</t>
  </si>
  <si>
    <t>fpo impianto di scarico acque nere in tubo in polietilene alta densità tipo Geberit Diametro esterno 160 mm</t>
  </si>
  <si>
    <t>mePM.10.A</t>
  </si>
  <si>
    <t>fornitura e posa in opera di elettropompa in linea dotata di inverter portata L/s 12 - prevalenza kPa 180</t>
  </si>
  <si>
    <t>mePM.10.B</t>
  </si>
  <si>
    <t>fornitura e posa in opera di elettropompa in linea dotata di inverter portata L/s 17,7 - prevalenza kPa 110</t>
  </si>
  <si>
    <t>mePM.10.C</t>
  </si>
  <si>
    <t>fornitura e posa in opera di elettropompa in linea dotata di inverter portata L/s 4,1 - prevalenza kPa 140</t>
  </si>
  <si>
    <t>mePM.10.D</t>
  </si>
  <si>
    <t>fornitura e posa in opera di elettropompa in linea dotata di inverter portata L/s 6,4 - prevalenza kPa 140</t>
  </si>
  <si>
    <t>mePR.10</t>
  </si>
  <si>
    <t>fpo sistema di pressurizzazione aria per il filtro a prova di fumo 3200 m3/h</t>
  </si>
  <si>
    <t>meRA.10</t>
  </si>
  <si>
    <t>fpo radiatori in acciaio, tipo a tubi verticali lisci, altezze fino a mm 2500, colore bianco</t>
  </si>
  <si>
    <t>W</t>
  </si>
  <si>
    <t>meRE.10</t>
  </si>
  <si>
    <t>fpo refrigeratore di acqua con condensazione ad aria con condensatore remoto potenza frigorifera 360 kW</t>
  </si>
  <si>
    <t>meRE.20</t>
  </si>
  <si>
    <t>fpo unità esterna a volume di refrigerante variabile condensata ad aria del tipo a inverter a recupero di calore Pot. nominale 33,5-37,5 kW</t>
  </si>
  <si>
    <t>meRE.30</t>
  </si>
  <si>
    <t>fpo unità esterna a volume di refrigerante variabile condensata ad aria del tipo a inverter a recupero di calore Pot. nominale 40-45 kW</t>
  </si>
  <si>
    <t>meRG.10</t>
  </si>
  <si>
    <t>fpo Controllore Desigo PXC modulare liberamente programmabile con il linguaggio D-MAP (conforme allo Standard 1131 CEN)</t>
  </si>
  <si>
    <t>meRG.20</t>
  </si>
  <si>
    <t>fpo RXL39.1/SP-03 Bus Fan Coil Controller - PT fabbricaro F2</t>
  </si>
  <si>
    <t>meRG.30</t>
  </si>
  <si>
    <t>fpo RXL39.1/SP-03 Bus Fan Coil Controller - 1°P fabbricato F2</t>
  </si>
  <si>
    <t>meRG.40</t>
  </si>
  <si>
    <t>fpo terminale operatore grafico con connessione IP per visualizzazione e gestione dati controllori di automazione Desigo PX</t>
  </si>
  <si>
    <t>meRS.10</t>
  </si>
  <si>
    <t>fpo alimentatore automatico da 3/4"</t>
  </si>
  <si>
    <t>meRS.20.A</t>
  </si>
  <si>
    <t>fpo disconnettore con attacchi flangiati da installare sulla tubazione di allaccio all'acquedotto dimensione 2"</t>
  </si>
  <si>
    <t>meRS.20.B</t>
  </si>
  <si>
    <t>fpo disconnettore con attacchi flangiati da installare sulla tubazione di allaccio all'acquedotto dimensione 2-1/2"</t>
  </si>
  <si>
    <t>meRS.20.C</t>
  </si>
  <si>
    <t>fpo disconnettore con attacchi flangiati da installare sulla tubazione di allaccio all'acquedotto dimensione 3"</t>
  </si>
  <si>
    <t>meRS.40</t>
  </si>
  <si>
    <t>fpo manometro per acqua con serpentino e rubinetto a tre vie</t>
  </si>
  <si>
    <t>meRS.50</t>
  </si>
  <si>
    <t>fpo termometro per acqua</t>
  </si>
  <si>
    <t>meSA.1</t>
  </si>
  <si>
    <t>fpo lavabo per disabili con miscelatore monocomando</t>
  </si>
  <si>
    <t>meSA.3</t>
  </si>
  <si>
    <t>fpo lavabo a colonna con miscelatore monocomando - serie sospesa</t>
  </si>
  <si>
    <t>meSA.10</t>
  </si>
  <si>
    <t>fpo vaso bidet per disabili accessoriato con miscelatore monocomando</t>
  </si>
  <si>
    <t>meSA.20</t>
  </si>
  <si>
    <t>fpo vaso a sedere completo di cassetta a zaino - serie sospesa</t>
  </si>
  <si>
    <t>meSC.30</t>
  </si>
  <si>
    <t>fpo Scaldabagno ad alimentazione elettrica, ad accumulo di capacità 30 litri</t>
  </si>
  <si>
    <t>meSC.50</t>
  </si>
  <si>
    <t>fpo Scaldabagno ad alimentazione elettrica, ad accumulo di capacità 50 litri</t>
  </si>
  <si>
    <t>meSL.10.A</t>
  </si>
  <si>
    <t>fpo silenziatore da canale di sezione rettangolare dimensioni 480x300 mm, Lu=2000 mm</t>
  </si>
  <si>
    <t>meSL.10.B</t>
  </si>
  <si>
    <t>fpo silenziatore da canale di sezione rettangolare dimensioni 480x600 mm, Lu=2000 mm</t>
  </si>
  <si>
    <t>meSL.10.C</t>
  </si>
  <si>
    <t>fpo silenziatore da canale di sezione rettangolare dimensioni 600x300 mm, Lu=2000 mm</t>
  </si>
  <si>
    <t>meSL.20</t>
  </si>
  <si>
    <t>fpo sistema split solo freddo con gas R410A potenza tot. in raffrescamento 4 kW</t>
  </si>
  <si>
    <t>meSN.10.A</t>
  </si>
  <si>
    <t>fpo rubinetto da incasso dimensione 1/2"</t>
  </si>
  <si>
    <t>meSN.10.B</t>
  </si>
  <si>
    <t>fpo rubinetto da incasso dimensione 3/4"</t>
  </si>
  <si>
    <t>meSO.10</t>
  </si>
  <si>
    <t>fpo stazione di sollevamento completa di n° 2 elettropompe portata L/s 5</t>
  </si>
  <si>
    <t>meSO.20</t>
  </si>
  <si>
    <t>fpo stazione di sollevamento completa di n° 2 elettropompe portata L/s 3,3</t>
  </si>
  <si>
    <t>meSR.10</t>
  </si>
  <si>
    <t>fpo serranda di bilanciamento e taratura con otturatore ad iride DN 250</t>
  </si>
  <si>
    <t>meSR.20</t>
  </si>
  <si>
    <t>fpo serranda di bilanciamento e taratura rettangolare 400x300 mm</t>
  </si>
  <si>
    <t>meSR.30.A</t>
  </si>
  <si>
    <t>fpo serranda tagliafuoco REI 120 DN 250 mm</t>
  </si>
  <si>
    <t>meSR.30.B</t>
  </si>
  <si>
    <t>fpo serranda tagliafuoco REI 120 DN 315 mm</t>
  </si>
  <si>
    <t>meSR.30.C</t>
  </si>
  <si>
    <t>fpo serranda tagliafuoco REI 120 700x700 mm</t>
  </si>
  <si>
    <t>meSS.10</t>
  </si>
  <si>
    <t>fpo SS1 Modulo 8 ingressi digitali con segnalazione ingressi con led multicolore Verde-Giallo-Rosso</t>
  </si>
  <si>
    <t>meSS.20</t>
  </si>
  <si>
    <t>fpo (SS1) convertitore di frequenza (Inverter) potenza massima 4 KW tensione 380 V con filtro integrato classe B, IP 20</t>
  </si>
  <si>
    <t>meSS.30</t>
  </si>
  <si>
    <t>fpo SS2 e SS3 Modulo 8 ingressi digitali. Segnalazione ingressi con led multicolore Verde-Giallo-Rosso</t>
  </si>
  <si>
    <t>meSS.40</t>
  </si>
  <si>
    <t>fpo (SS2 e SS3) convertitore di frequenza (Inverter) potenza massima 5,5 KW tensione 380 V con filtro integrato classe B, IP 20</t>
  </si>
  <si>
    <t>meSS.50</t>
  </si>
  <si>
    <t>fpo SS4 Modulo 8 ingressi digitali. Segnalazione ingressi con led multicolore Verde-Giallo-Rosso</t>
  </si>
  <si>
    <t>meSS.60</t>
  </si>
  <si>
    <t>fpo (SS4) convertitore di frequenza (Inverter) potenza massima 3 KW tensione 380 V con filtro integrato classe B, IP 20</t>
  </si>
  <si>
    <t>meSS.70</t>
  </si>
  <si>
    <t>fpo SS5 Modulo 8 ingressi digitali. Segnalazione ingressi con led multicolore Verde-Giallo-Rosso</t>
  </si>
  <si>
    <t>meSS.80</t>
  </si>
  <si>
    <t>fpo (SS5) Sonde per la misura della temperatura delle tubazioni o dei serbatoi di accumulo. Ni1000 lunghezza bulbo 100 mm</t>
  </si>
  <si>
    <t>meTA.10</t>
  </si>
  <si>
    <t>fpo impianto di trattamento antilegionella per produzione di acs</t>
  </si>
  <si>
    <t>meTA.20</t>
  </si>
  <si>
    <t>fpo impianto di addolcimento automatico a colonna a comando temporizzato da L/h 3000</t>
  </si>
  <si>
    <t>meTA.30</t>
  </si>
  <si>
    <t>fpo impianto di addolcimento automatico a colonna a comando temporizzato da L/h 5000</t>
  </si>
  <si>
    <t>meTA.40</t>
  </si>
  <si>
    <t>fpo dosaggio iniziale di condizionanti chimici nel circuito generale acqua refrigerata</t>
  </si>
  <si>
    <t>meTA.50</t>
  </si>
  <si>
    <t>fpo dosaggio iniziale di condizionanti chimici nel circuito generale riscaldamento</t>
  </si>
  <si>
    <t>meTU.10</t>
  </si>
  <si>
    <t>fpo tubazioni di acciaio nero ss UNI</t>
  </si>
  <si>
    <t>meTU.20</t>
  </si>
  <si>
    <t>fpo tubazioni di acciaio zincato ss UNI 8863</t>
  </si>
  <si>
    <t>meTU.30</t>
  </si>
  <si>
    <t>fpo tubazione in PEAD per acqua in pressione PN10 ø 73.6/90</t>
  </si>
  <si>
    <t>meTU.40.A</t>
  </si>
  <si>
    <t>fpo tubazioni in PEAD per acqua in pressione PN16 ø 45,6/63 mm</t>
  </si>
  <si>
    <t>meTU.40.B</t>
  </si>
  <si>
    <t>fpo tubazioni in PEAD per acqua in pressione PN16 ø 54,2/75 mm</t>
  </si>
  <si>
    <t>meTU.50.A</t>
  </si>
  <si>
    <t>fpo tubazioni in rame per impianti gas con coibentazione in coppella isolante dimensioni øi 6 - øe 8 mm</t>
  </si>
  <si>
    <t>meTU.50.B</t>
  </si>
  <si>
    <t>fpo tubazioni in rame per impianti gas con coibentazione in coppella isolante dimensioni øi 10 - øe 12 mm</t>
  </si>
  <si>
    <t>meTU.50.C</t>
  </si>
  <si>
    <t>fpo tubazioni in rame per impianti gas con coibentazione in coppella isolante dimensioni øi 12 - øe 14 mm</t>
  </si>
  <si>
    <t>meTU.50.D</t>
  </si>
  <si>
    <t>fpo tubazioni in rame per impianti gas con coibentazione in coppella isolante dimensioni øi 16 - øe 18 mm</t>
  </si>
  <si>
    <t>meTU.50.E</t>
  </si>
  <si>
    <t>fpo tubazioni in rame per impianti gas con coibentazione in coppella isolante dimensioni øi 19 - øe 22 mm</t>
  </si>
  <si>
    <t>meTU.50.F</t>
  </si>
  <si>
    <t>fpo tubazioni in rame per impianti gas con coibentazione in coppella isolante dimensioni øi 25 - øe 28 mm</t>
  </si>
  <si>
    <t>meTU.50.G</t>
  </si>
  <si>
    <t>fpo tubazioni in rame per impianti gas con coibentazione in coppella isolante dimensioni øi 32 - øe 35 mm</t>
  </si>
  <si>
    <t>meTU.60.A</t>
  </si>
  <si>
    <t>fpo tubazioni in rame dimensioni øi 12x1 mm</t>
  </si>
  <si>
    <t>meTU.60.B</t>
  </si>
  <si>
    <t>fpo tubazioni in rame dimensioni øi 22x1 mm</t>
  </si>
  <si>
    <t>meTU.60.C</t>
  </si>
  <si>
    <t>fpo tubazioni in rame dimensioni øi 28x1,5 mm</t>
  </si>
  <si>
    <t>meTU.60.D</t>
  </si>
  <si>
    <t>fpo tubazioni in rame dimensioni øi 32x1,5 mm</t>
  </si>
  <si>
    <t>meTU.60.E</t>
  </si>
  <si>
    <t>fpo tubazioni in rame dimensioni øi 36x1,5 mm</t>
  </si>
  <si>
    <t>meTU.60.F</t>
  </si>
  <si>
    <t>fpo tubazioni in rame dimensioni øi 42x1,5 mm</t>
  </si>
  <si>
    <t>meTU.60.G</t>
  </si>
  <si>
    <t>fpo tubazioni in rame dimensioni øi 50x2 mm</t>
  </si>
  <si>
    <t>meTU.60.H</t>
  </si>
  <si>
    <t>fpo tubazioni in rame dimensioni øi 54x2 mm</t>
  </si>
  <si>
    <t>meVA.10.A</t>
  </si>
  <si>
    <t>fpo valvola di intercettazione e regolazione a corpo piatto PN6 DN 100</t>
  </si>
  <si>
    <t>meVA.10.B</t>
  </si>
  <si>
    <t>fpo valvola di intercettazione e regolazione a corpo piatto PN6 DN 125</t>
  </si>
  <si>
    <t>meVA.20</t>
  </si>
  <si>
    <t>fpo giunto antivibrante con corpo in gomma caucciù PN 10 DN 125</t>
  </si>
  <si>
    <t>meVA.30.050</t>
  </si>
  <si>
    <t>fpo valvola di ritegno PN16 DN 50</t>
  </si>
  <si>
    <t>meVA.30.080</t>
  </si>
  <si>
    <t>fpo valvola di ritegno PN16 DN 80</t>
  </si>
  <si>
    <t>meVA.30.100</t>
  </si>
  <si>
    <t>fpo valvola di ritegno PN16 DN 100</t>
  </si>
  <si>
    <t>meVA.30.125</t>
  </si>
  <si>
    <t>fpo valvola di ritegno PN16 DN 125</t>
  </si>
  <si>
    <t>meVA.30.065a</t>
  </si>
  <si>
    <t>fpo valvola di ritegno PN16 DN 65 per fluidi imp. idrico-santiario</t>
  </si>
  <si>
    <t>meVA.30.065b</t>
  </si>
  <si>
    <t>fpo valvola di ritegno PN16 DN 65 per fluidi caldi e refrigerati</t>
  </si>
  <si>
    <t>meVA.40.34</t>
  </si>
  <si>
    <t>fpo valvola di intercettazione a sfera PN16 dimensioni 3/4"</t>
  </si>
  <si>
    <t>meVA.40.A1</t>
  </si>
  <si>
    <t>fpo valvola di intercettazione a sfera PN16 dimensioni 1" imp. idrio-sanitario</t>
  </si>
  <si>
    <t>meVA.40.A2</t>
  </si>
  <si>
    <t>fpo valvola di intercettazione a sfera PN16 dimensioni 1" - per fluidi fluidi caldi e refrigeranti</t>
  </si>
  <si>
    <t>meVA.40.B</t>
  </si>
  <si>
    <t>fpo valvola di intercettazione a sfera PN16 dimensioni 1-1/4"</t>
  </si>
  <si>
    <t>meVA.40.C</t>
  </si>
  <si>
    <t>fpo valvola di intercettazione a sfera PN16 dimensioni 2"</t>
  </si>
  <si>
    <t>meVA.40.D</t>
  </si>
  <si>
    <t>fpo valvola di intercettazione a sfera PN16 dimensioni 2-1/2"</t>
  </si>
  <si>
    <t>meVA.40.E</t>
  </si>
  <si>
    <t>fpo valvola di intercettazione a sfera PN16 dimensioni 3"</t>
  </si>
  <si>
    <t>meVA.50.A</t>
  </si>
  <si>
    <t>fpo valvola di taratura con prese piezometriche PN16 con attacchi filettati dimensioni 1"</t>
  </si>
  <si>
    <t>meVA.50.B</t>
  </si>
  <si>
    <t>fpo valvola di taratura con prese piezometriche PN16 con attacchi filettati dimensioni 1-1/4"</t>
  </si>
  <si>
    <t>meVA.50.C</t>
  </si>
  <si>
    <t>fpo valvola di taratura con prese piezometriche PN16 con attacchi filettati dimensioni 2"</t>
  </si>
  <si>
    <t>meVA.50.E</t>
  </si>
  <si>
    <t>fpo valvola di taratura con prese piezometriche PN16 con attacchi filettati DN 100</t>
  </si>
  <si>
    <t>meVA.50.F</t>
  </si>
  <si>
    <t>fpo valvola di taratura con prese piezometriche PN16 con attacchi filettati DN 125</t>
  </si>
  <si>
    <t>meVA.50.G</t>
  </si>
  <si>
    <t>fpo valvola di taratura con prese piezometriche PN16 con attacchi filettati DN 65</t>
  </si>
  <si>
    <t>meVA.80</t>
  </si>
  <si>
    <t>fpo valvola termostatica cromata per radiatori</t>
  </si>
  <si>
    <t>meVA.100</t>
  </si>
  <si>
    <t>fpo valvola di ventilazione in polipropilene DN 160, completa di tratto di canale flessibile coibentato</t>
  </si>
  <si>
    <t>meVA.200</t>
  </si>
  <si>
    <t>fpo valvola di ventilazione in polipropilene DN 200, completa di tratto di canale flessibile coibentato</t>
  </si>
  <si>
    <t>meVC.10</t>
  </si>
  <si>
    <t>fpo ventilconvettore a 2 tubi con gruppo ventilante con tecnologia a inverter per installazione a controsoffitto Grandezza 062</t>
  </si>
  <si>
    <t>meVC.20.020</t>
  </si>
  <si>
    <t>fpo ventilconvettore a 2 tubi con gruppo ventilante con tecnologia a inverter per installazione verticale sospesa Grandezza 020</t>
  </si>
  <si>
    <t>meVC.20.030</t>
  </si>
  <si>
    <t>fpo ventilconvettore a 2 tubi con gruppo ventilante con tecnologia a inverter per installazione verticale sospesa Grandezza 030</t>
  </si>
  <si>
    <t>meVC.20.040</t>
  </si>
  <si>
    <t>fpo ventilconvettore a 2 tubi con gruppo ventilante con tecnologia a inverter per installazione verticale sospesa Grandezza 040</t>
  </si>
  <si>
    <t>meVC.20.050</t>
  </si>
  <si>
    <t>fpo ventilconvettore a 2 tubi con gruppo ventilante con tecnologia a inverter per installazione verticale sospesa Grandezza 050</t>
  </si>
  <si>
    <t>meVC.100</t>
  </si>
  <si>
    <t>sovraprezzo per carter in lamiera per eventualmente completare la versione di tutti i fancoil ad incasso a modello finito a mobiletto</t>
  </si>
  <si>
    <t>meVE.10.19</t>
  </si>
  <si>
    <t>fpo vaso di espansione chiuso con membrana da L 19 - per circuito impianto di riscaldamento batterie cta</t>
  </si>
  <si>
    <t>meVE.10.25</t>
  </si>
  <si>
    <t>fpo vaso di espansione chiuso con membrana da L 25 - per circuito impianto di raffrescamento primario chiller</t>
  </si>
  <si>
    <t>meVE.10.35</t>
  </si>
  <si>
    <t>fpo vaso di espansione chiuso con membrana da L 35 - per circuito impianato di riscaldamento circuito caldaia</t>
  </si>
  <si>
    <t>meVE.10.60</t>
  </si>
  <si>
    <t>fpo vaso di espansione chiuso con membrana da L 60 - per circuito impianato di raffrescamento batterie cta</t>
  </si>
  <si>
    <t>meVE.10.80</t>
  </si>
  <si>
    <t>fpo vaso di espansione chiuso con membrana da L 80 - per circuito impianato di raffrescamento/risc. fancoil 2 tubi</t>
  </si>
  <si>
    <t>meVN.10.400</t>
  </si>
  <si>
    <t>fpo ventilatore estrattore d'aria a cassone compesi tutti gli accessori necessari per il montaggio a regola d'arte da 400 m3/h - prevalenza utile 200 Pa</t>
  </si>
  <si>
    <t>meVN.10.500</t>
  </si>
  <si>
    <t>fpo ventilatore estrattore d'aria a cassone compesi tutti gli accessori necessari per il montaggio a regola d'arte da 500 m3/h - prevalenza utile 200 Pa</t>
  </si>
  <si>
    <t>meVN.20.170</t>
  </si>
  <si>
    <t>fpo ventilatore estrattore d'aria per installazione da condotto nel controsoffitto, completo di timer-comando per accensione temporizzata di portata m3/h 170 e prevalenza 150 Pa</t>
  </si>
  <si>
    <t>meVN.20.190</t>
  </si>
  <si>
    <t>fpo ventilatore estrattore d'aria per installazione da condotto nel controsoffitto, completo di timer-comando per accensione temporizzata di portata m3/h 190 e prevalenza 150 Pa</t>
  </si>
  <si>
    <t>meVN.20.250</t>
  </si>
  <si>
    <t>fpo ventilatore estrattore d'aria per installazione da condotto nel controsoffitto, completo di timer-comando per accensione temporizzata di portata m3/h 250 e prevalenza 150 Pa</t>
  </si>
  <si>
    <t>meVN.20.270</t>
  </si>
  <si>
    <t>fpo ventilatore estrattore d'aria per installazione da condotto nel controsoffitto, completo di timer-comando per accensione temporizzata di portata m3/h 270 e prevalenza 150 Pa</t>
  </si>
  <si>
    <t>meVN.20.650</t>
  </si>
  <si>
    <t>fpo ventilatore estrattore d'aria per installazione da condotto nel controsoffitto, completo di timer-comando per accensione temporizzata di portata m3/h 650 e prevalenza 250 Pa</t>
  </si>
  <si>
    <t>meVN.30</t>
  </si>
  <si>
    <t>fpo Unità di ventilazione con recupero di calore (sensibile +latente), umidificatore e batteria Portata max 1000 mc/h</t>
  </si>
  <si>
    <t>meVN.40</t>
  </si>
  <si>
    <t>fpo Unità di ventilazione con recupero di calore (sensibile +latente), umidificatore e batteria Portata max 500 mc/h</t>
  </si>
  <si>
    <t>meVO.10</t>
  </si>
  <si>
    <t>fpo Serbatoio volano termico PN 6 capacità L. 2000</t>
  </si>
  <si>
    <t>====</t>
  </si>
  <si>
    <t>=====</t>
  </si>
  <si>
    <t>PARETE IN CARTONGESSO CON INTERCAPEDINE Spessore complessivo 15 cm, con struttura formata da guide e montanti aventi dimensione 50x100x50, con rivestimento esterno formato da 2 lastre per lato di cartongesso tipo knauf (A) GKB spessore mm. 12,5, con intercapedine da 100 mm contenente materassino coibente in lana di vetro o minerale da 80 mm; (abbattimento acustico &gt;= 56 Db - parete tipo Knauf W112);</t>
  </si>
  <si>
    <t>INDAGINI CONOSCITIVE FREGI DI FACCIATA PER TUTTE LE FACCIATE DELL'EDIFICIO F2</t>
  </si>
  <si>
    <t>La voce n. 77, E10.A4.A, è presente sia in OP-OG01 che  in OP-OG02</t>
  </si>
  <si>
    <t>Cat. OG11</t>
  </si>
  <si>
    <t>Cat. OG2</t>
  </si>
  <si>
    <t>Cat. OG1</t>
  </si>
  <si>
    <t>Lista delle categorie e delle forniture</t>
  </si>
  <si>
    <t>in cifre</t>
  </si>
  <si>
    <t>in lettere</t>
  </si>
  <si>
    <t>Luogo e data:</t>
  </si>
  <si>
    <t>N° progressivo</t>
  </si>
  <si>
    <t>PREZZO UNITARIO OFFERTO (in Euro)</t>
  </si>
  <si>
    <t>Euro</t>
  </si>
  <si>
    <t>%</t>
  </si>
  <si>
    <t>Prodotto lavorazioni
(Quantità x Prezzo)
(in Euro - in cifre)</t>
  </si>
  <si>
    <t>Parte prima, riservata alla Stazione appaltante</t>
  </si>
  <si>
    <t>Parte seconda, riservata al concorrente</t>
  </si>
  <si>
    <r>
      <rPr>
        <b/>
        <sz val="12"/>
        <rFont val="Calibri"/>
        <family val="2"/>
      </rPr>
      <t xml:space="preserve">IL/I CONCORRENTE/I  </t>
    </r>
    <r>
      <rPr>
        <sz val="12"/>
        <rFont val="Calibri"/>
        <family val="2"/>
      </rPr>
      <t xml:space="preserve">- </t>
    </r>
    <r>
      <rPr>
        <b/>
        <sz val="12"/>
        <rFont val="Calibri"/>
        <family val="2"/>
      </rPr>
      <t xml:space="preserve">timbro e firma </t>
    </r>
    <r>
      <rPr>
        <sz val="12"/>
        <rFont val="Calibri"/>
        <family val="2"/>
      </rPr>
      <t xml:space="preserve"> -  </t>
    </r>
    <r>
      <rPr>
        <i/>
        <sz val="11"/>
        <rFont val="Calibri"/>
        <family val="2"/>
      </rPr>
      <t>NB: in caso di concorrenti non ancora raggruppati/consorziati e, in caso di aggregazione di imprese di rete già costituita e dotata di un organo comune con potere di rappresentanza, privo di soggettività giuridica, oppure non ancora costituita,</t>
    </r>
    <r>
      <rPr>
        <b/>
        <i/>
        <sz val="11"/>
        <rFont val="Calibri"/>
        <family val="2"/>
      </rPr>
      <t xml:space="preserve"> timbro e firma di un legale rappresentante di tutte le imprese facenti parte del raggruppamento/consorzio, aggregazione/G.E.I.E.</t>
    </r>
    <r>
      <rPr>
        <i/>
        <sz val="11"/>
        <rFont val="Calibri"/>
        <family val="2"/>
      </rPr>
      <t>)</t>
    </r>
  </si>
  <si>
    <r>
      <rPr>
        <b/>
        <sz val="12"/>
        <rFont val="Calibri"/>
        <family val="2"/>
      </rPr>
      <t>P</t>
    </r>
    <r>
      <rPr>
        <b/>
        <sz val="11"/>
        <rFont val="Calibri"/>
        <family val="2"/>
      </rPr>
      <t xml:space="preserve">rezzo </t>
    </r>
    <r>
      <rPr>
        <b/>
        <sz val="12"/>
        <rFont val="Calibri"/>
        <family val="2"/>
      </rPr>
      <t>o</t>
    </r>
    <r>
      <rPr>
        <b/>
        <sz val="11"/>
        <rFont val="Calibri"/>
        <family val="2"/>
      </rPr>
      <t xml:space="preserve">fferto                                                                                                     </t>
    </r>
    <r>
      <rPr>
        <b/>
        <sz val="12"/>
        <rFont val="Calibri"/>
        <family val="2"/>
      </rPr>
      <t>Po</t>
    </r>
    <r>
      <rPr>
        <b/>
        <sz val="11"/>
        <rFont val="Calibri"/>
        <family val="2"/>
      </rPr>
      <t xml:space="preserve">                                                                 </t>
    </r>
    <r>
      <rPr>
        <b/>
        <sz val="9"/>
        <rFont val="Calibri"/>
        <family val="2"/>
      </rPr>
      <t xml:space="preserve">(Po = </t>
    </r>
    <r>
      <rPr>
        <b/>
        <sz val="10"/>
        <rFont val="Calibri"/>
        <family val="2"/>
      </rPr>
      <t>P</t>
    </r>
    <r>
      <rPr>
        <b/>
        <sz val="9"/>
        <rFont val="Calibri"/>
        <family val="2"/>
      </rPr>
      <t xml:space="preserve">rezzo </t>
    </r>
    <r>
      <rPr>
        <b/>
        <sz val="10"/>
        <rFont val="Calibri"/>
        <family val="2"/>
      </rPr>
      <t>o</t>
    </r>
    <r>
      <rPr>
        <b/>
        <sz val="9"/>
        <rFont val="Calibri"/>
        <family val="2"/>
      </rPr>
      <t>fferto, al netto degli oneri per la sicurezza)</t>
    </r>
  </si>
  <si>
    <r>
      <rPr>
        <b/>
        <sz val="11"/>
        <rFont val="Calibri"/>
        <family val="2"/>
      </rPr>
      <t xml:space="preserve">Ribasso percentuale (corrispondente) offerto                            </t>
    </r>
    <r>
      <rPr>
        <b/>
        <sz val="12"/>
        <rFont val="Calibri"/>
        <family val="2"/>
      </rPr>
      <t xml:space="preserve"> R = 100*(Pbg-Po)/Pbg </t>
    </r>
    <r>
      <rPr>
        <b/>
        <sz val="7"/>
        <rFont val="Calibri"/>
        <family val="2"/>
      </rPr>
      <t xml:space="preserve">                                                                      </t>
    </r>
    <r>
      <rPr>
        <b/>
        <sz val="9"/>
        <rFont val="Calibri"/>
        <family val="2"/>
      </rPr>
      <t>(Pbg = prezzo posto a base di gara, al netto degli oneri per la sicurezza, IVA esclusa)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</si>
</sst>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000"/>
    <numFmt numFmtId="165" formatCode="0.000%"/>
    <numFmt numFmtId="166" formatCode="#,##0.000_ ;\-#,##0.000\ "/>
    <numFmt numFmtId="167" formatCode="0.000000%"/>
  </numFmts>
  <fonts count="39" x14ac:knownFonts="1">
    <font>
      <sz val="10"/>
      <name val="Arial"/>
    </font>
    <font>
      <sz val="10"/>
      <name val="Arial"/>
      <family val="2"/>
    </font>
    <font>
      <b/>
      <sz val="12"/>
      <name val="Arial"/>
      <family val="2"/>
    </font>
    <font>
      <b/>
      <sz val="9"/>
      <name val="Arial"/>
      <family val="2"/>
    </font>
    <font>
      <sz val="9"/>
      <name val="Arial"/>
      <family val="2"/>
    </font>
    <font>
      <b/>
      <sz val="13"/>
      <name val="Arial"/>
      <family val="2"/>
    </font>
    <font>
      <sz val="12"/>
      <name val="Arial"/>
      <family val="2"/>
    </font>
    <font>
      <i/>
      <sz val="10"/>
      <name val="Arial"/>
      <family val="2"/>
    </font>
    <font>
      <sz val="12"/>
      <name val="Arial Black"/>
      <family val="2"/>
    </font>
    <font>
      <sz val="11"/>
      <name val="Arial Narrow"/>
      <family val="2"/>
    </font>
    <font>
      <b/>
      <sz val="9"/>
      <name val="Calibri"/>
      <family val="2"/>
    </font>
    <font>
      <sz val="11"/>
      <name val="Verdana"/>
      <family val="2"/>
    </font>
    <font>
      <sz val="11"/>
      <name val="Arial"/>
      <family val="2"/>
    </font>
    <font>
      <sz val="10"/>
      <name val="Arial Narrow"/>
      <family val="2"/>
    </font>
    <font>
      <b/>
      <sz val="11"/>
      <name val="Calibri"/>
      <family val="2"/>
    </font>
    <font>
      <sz val="11"/>
      <name val="Arial Black"/>
      <family val="2"/>
    </font>
    <font>
      <b/>
      <sz val="10"/>
      <name val="Tahoma"/>
      <family val="2"/>
    </font>
    <font>
      <b/>
      <sz val="7"/>
      <name val="Calibri"/>
      <family val="2"/>
    </font>
    <font>
      <b/>
      <sz val="12"/>
      <name val="Calibri"/>
      <family val="2"/>
    </font>
    <font>
      <b/>
      <sz val="10"/>
      <name val="Calibri"/>
      <family val="2"/>
    </font>
    <font>
      <sz val="12"/>
      <name val="Calibri"/>
      <family val="2"/>
    </font>
    <font>
      <i/>
      <sz val="11"/>
      <name val="Calibri"/>
      <family val="2"/>
    </font>
    <font>
      <u/>
      <sz val="10"/>
      <name val="Arial"/>
      <family val="2"/>
    </font>
    <font>
      <u/>
      <sz val="9"/>
      <name val="Arial"/>
      <family val="2"/>
    </font>
    <font>
      <b/>
      <sz val="9"/>
      <name val="Arial Narrow"/>
      <family val="2"/>
    </font>
    <font>
      <sz val="12"/>
      <name val="Verdana"/>
      <family val="2"/>
    </font>
    <font>
      <b/>
      <sz val="12"/>
      <name val="Verdana"/>
      <family val="2"/>
    </font>
    <font>
      <b/>
      <sz val="14"/>
      <name val="Verdana"/>
      <family val="2"/>
    </font>
    <font>
      <b/>
      <i/>
      <sz val="11"/>
      <name val="Calibri"/>
      <family val="2"/>
    </font>
    <font>
      <b/>
      <sz val="10"/>
      <name val="Arial"/>
      <family val="2"/>
    </font>
    <font>
      <sz val="11"/>
      <name val="Calibri"/>
      <family val="2"/>
      <scheme val="minor"/>
    </font>
    <font>
      <b/>
      <sz val="12"/>
      <name val="Calibri"/>
      <family val="2"/>
      <scheme val="minor"/>
    </font>
    <font>
      <b/>
      <sz val="11"/>
      <name val="Calibri"/>
      <family val="2"/>
      <scheme val="minor"/>
    </font>
    <font>
      <sz val="10"/>
      <color theme="0"/>
      <name val="Arial Narrow"/>
      <family val="2"/>
    </font>
    <font>
      <b/>
      <sz val="10"/>
      <color theme="0"/>
      <name val="Arial Narrow"/>
      <family val="2"/>
    </font>
    <font>
      <b/>
      <sz val="10"/>
      <name val="Calibri"/>
      <family val="2"/>
      <scheme val="minor"/>
    </font>
    <font>
      <sz val="12"/>
      <name val="Calibri"/>
      <family val="2"/>
      <scheme val="minor"/>
    </font>
    <font>
      <i/>
      <sz val="11"/>
      <name val="Calibri"/>
      <family val="2"/>
      <scheme val="minor"/>
    </font>
    <font>
      <sz val="14"/>
      <name val="Verdana"/>
      <family val="2"/>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s>
  <borders count="62">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medium">
        <color rgb="FF000000"/>
      </left>
      <right style="medium">
        <color indexed="64"/>
      </right>
      <top style="medium">
        <color indexed="64"/>
      </top>
      <bottom style="thin">
        <color indexed="64"/>
      </bottom>
      <diagonal/>
    </border>
    <border>
      <left style="thin">
        <color rgb="FF000000"/>
      </left>
      <right/>
      <top style="thin">
        <color indexed="64"/>
      </top>
      <bottom/>
      <diagonal/>
    </border>
    <border>
      <left style="thin">
        <color rgb="FF000000"/>
      </left>
      <right/>
      <top style="thin">
        <color indexed="64"/>
      </top>
      <bottom style="medium">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156">
    <xf numFmtId="0" fontId="0" fillId="0" borderId="0" xfId="0"/>
    <xf numFmtId="0" fontId="2" fillId="0" borderId="0" xfId="0" applyFont="1"/>
    <xf numFmtId="0" fontId="5" fillId="0" borderId="0" xfId="0" applyFont="1"/>
    <xf numFmtId="0" fontId="5" fillId="0" borderId="0" xfId="0" applyFont="1" applyAlignment="1"/>
    <xf numFmtId="0" fontId="0" fillId="0" borderId="2" xfId="0" applyBorder="1" applyAlignment="1" applyProtection="1">
      <alignment vertical="center"/>
      <protection locked="0"/>
    </xf>
    <xf numFmtId="1" fontId="15" fillId="3" borderId="3" xfId="0" applyNumberFormat="1" applyFont="1" applyFill="1" applyBorder="1" applyAlignment="1" applyProtection="1">
      <alignment horizontal="center" vertical="center"/>
    </xf>
    <xf numFmtId="1" fontId="15" fillId="3" borderId="4" xfId="0" applyNumberFormat="1" applyFont="1" applyFill="1" applyBorder="1" applyAlignment="1" applyProtection="1">
      <alignment horizontal="center" vertical="center"/>
    </xf>
    <xf numFmtId="1" fontId="15" fillId="3" borderId="5" xfId="1" applyNumberFormat="1" applyFont="1" applyFill="1" applyBorder="1" applyAlignment="1" applyProtection="1">
      <alignment horizontal="center" vertical="center"/>
    </xf>
    <xf numFmtId="0" fontId="13" fillId="0" borderId="6" xfId="0" applyFont="1" applyBorder="1" applyAlignment="1" applyProtection="1">
      <alignment vertical="center" wrapText="1"/>
    </xf>
    <xf numFmtId="0" fontId="13" fillId="0" borderId="7" xfId="0" applyFont="1" applyBorder="1" applyAlignment="1" applyProtection="1">
      <alignment vertical="center" wrapText="1"/>
    </xf>
    <xf numFmtId="0" fontId="4" fillId="0" borderId="1" xfId="0" applyFont="1" applyBorder="1" applyAlignment="1" applyProtection="1">
      <alignment vertical="center" wrapText="1"/>
    </xf>
    <xf numFmtId="0" fontId="30" fillId="0" borderId="1" xfId="0" applyNumberFormat="1" applyFont="1" applyBorder="1" applyAlignment="1" applyProtection="1">
      <alignment horizontal="left" vertical="center" wrapText="1"/>
    </xf>
    <xf numFmtId="0" fontId="9"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0" fontId="11" fillId="0" borderId="1" xfId="0" applyNumberFormat="1" applyFont="1" applyBorder="1" applyAlignment="1" applyProtection="1">
      <alignment vertical="center" wrapText="1"/>
    </xf>
    <xf numFmtId="4" fontId="31" fillId="4" borderId="8" xfId="1" applyNumberFormat="1" applyFont="1" applyFill="1" applyBorder="1" applyAlignment="1" applyProtection="1">
      <alignment horizontal="center" vertical="center" wrapText="1"/>
    </xf>
    <xf numFmtId="0" fontId="31" fillId="5" borderId="9" xfId="0" applyNumberFormat="1" applyFont="1" applyFill="1" applyBorder="1" applyAlignment="1" applyProtection="1">
      <alignment horizontal="center" vertical="center" wrapText="1"/>
    </xf>
    <xf numFmtId="0" fontId="30" fillId="0" borderId="46" xfId="0" applyFont="1" applyBorder="1" applyAlignment="1" applyProtection="1">
      <alignment horizontal="left" vertical="center" wrapText="1"/>
    </xf>
    <xf numFmtId="0" fontId="13" fillId="0" borderId="47" xfId="0" applyFont="1" applyBorder="1" applyAlignment="1" applyProtection="1">
      <alignment horizontal="left" vertical="center" wrapText="1"/>
    </xf>
    <xf numFmtId="0" fontId="30" fillId="0" borderId="47" xfId="0" applyFont="1" applyBorder="1" applyAlignment="1" applyProtection="1">
      <alignment vertical="center" wrapText="1"/>
    </xf>
    <xf numFmtId="0" fontId="30" fillId="0" borderId="48" xfId="0" applyFont="1" applyBorder="1" applyAlignment="1" applyProtection="1">
      <alignment horizontal="left" vertical="center" wrapText="1"/>
    </xf>
    <xf numFmtId="0" fontId="31" fillId="5" borderId="47" xfId="0" applyFont="1" applyFill="1" applyBorder="1" applyAlignment="1" applyProtection="1">
      <alignment horizontal="center" vertical="center" wrapText="1"/>
    </xf>
    <xf numFmtId="0" fontId="32" fillId="6" borderId="47" xfId="0" applyFont="1" applyFill="1" applyBorder="1" applyAlignment="1" applyProtection="1">
      <alignment horizontal="center" vertical="center" wrapText="1"/>
    </xf>
    <xf numFmtId="0" fontId="30" fillId="0" borderId="49" xfId="0" applyFont="1" applyBorder="1" applyAlignment="1" applyProtection="1">
      <alignment horizontal="left" vertical="center" wrapText="1"/>
    </xf>
    <xf numFmtId="0" fontId="13" fillId="0" borderId="50" xfId="0" applyFont="1" applyBorder="1" applyAlignment="1" applyProtection="1">
      <alignment horizontal="left" vertical="center" wrapText="1"/>
    </xf>
    <xf numFmtId="0" fontId="30" fillId="0" borderId="50" xfId="0" applyFont="1" applyBorder="1" applyAlignment="1" applyProtection="1">
      <alignment vertical="center" wrapText="1"/>
    </xf>
    <xf numFmtId="0" fontId="13" fillId="0" borderId="8" xfId="0" applyFont="1" applyBorder="1" applyAlignment="1" applyProtection="1">
      <alignment vertical="center" wrapText="1"/>
    </xf>
    <xf numFmtId="0" fontId="30" fillId="0" borderId="51" xfId="0" applyFont="1" applyBorder="1" applyAlignment="1" applyProtection="1">
      <alignment horizontal="left" vertical="center" wrapText="1"/>
    </xf>
    <xf numFmtId="0" fontId="13" fillId="0" borderId="52" xfId="0" applyFont="1" applyBorder="1" applyAlignment="1" applyProtection="1">
      <alignment horizontal="left" vertical="center" wrapText="1"/>
    </xf>
    <xf numFmtId="0" fontId="30" fillId="0" borderId="52" xfId="0" applyFont="1" applyBorder="1" applyAlignment="1" applyProtection="1">
      <alignment vertical="center" wrapText="1"/>
    </xf>
    <xf numFmtId="0" fontId="33" fillId="5" borderId="6" xfId="0" applyFont="1" applyFill="1" applyBorder="1" applyAlignment="1" applyProtection="1">
      <alignment vertical="center" wrapText="1"/>
    </xf>
    <xf numFmtId="0" fontId="30" fillId="5" borderId="48" xfId="0" quotePrefix="1" applyFont="1" applyFill="1" applyBorder="1" applyAlignment="1" applyProtection="1">
      <alignment horizontal="center" vertical="center" wrapText="1"/>
    </xf>
    <xf numFmtId="0" fontId="30" fillId="5" borderId="47" xfId="0" applyFont="1" applyFill="1" applyBorder="1" applyAlignment="1" applyProtection="1">
      <alignment horizontal="center" vertical="center" wrapText="1"/>
    </xf>
    <xf numFmtId="0" fontId="30" fillId="5" borderId="53" xfId="0" quotePrefix="1" applyFont="1" applyFill="1" applyBorder="1" applyAlignment="1" applyProtection="1">
      <alignment horizontal="center" vertical="center" wrapText="1"/>
    </xf>
    <xf numFmtId="0" fontId="13" fillId="5" borderId="6" xfId="0" applyFont="1" applyFill="1" applyBorder="1" applyAlignment="1" applyProtection="1">
      <alignment vertical="center" wrapText="1"/>
    </xf>
    <xf numFmtId="0" fontId="33" fillId="6" borderId="6" xfId="0" applyFont="1" applyFill="1" applyBorder="1" applyAlignment="1" applyProtection="1">
      <alignment vertical="center" wrapText="1"/>
    </xf>
    <xf numFmtId="0" fontId="30" fillId="6" borderId="48" xfId="0" quotePrefix="1" applyFont="1" applyFill="1" applyBorder="1" applyAlignment="1" applyProtection="1">
      <alignment horizontal="center" vertical="center" wrapText="1"/>
    </xf>
    <xf numFmtId="0" fontId="30" fillId="6" borderId="47" xfId="0" applyFont="1" applyFill="1" applyBorder="1" applyAlignment="1" applyProtection="1">
      <alignment horizontal="center" vertical="center" wrapText="1"/>
    </xf>
    <xf numFmtId="0" fontId="30" fillId="6" borderId="53" xfId="0" quotePrefix="1" applyFont="1" applyFill="1" applyBorder="1" applyAlignment="1" applyProtection="1">
      <alignment horizontal="center" vertical="center" wrapText="1"/>
    </xf>
    <xf numFmtId="4" fontId="25" fillId="0" borderId="53" xfId="0" applyNumberFormat="1" applyFont="1" applyBorder="1" applyAlignment="1" applyProtection="1">
      <alignment horizontal="right" vertical="center" wrapText="1"/>
    </xf>
    <xf numFmtId="0" fontId="34" fillId="5" borderId="5" xfId="0" applyFont="1" applyFill="1" applyBorder="1" applyAlignment="1" applyProtection="1">
      <alignment horizontal="center" vertical="center" wrapText="1"/>
    </xf>
    <xf numFmtId="0" fontId="35" fillId="5" borderId="12" xfId="0" quotePrefix="1" applyNumberFormat="1" applyFont="1" applyFill="1" applyBorder="1" applyAlignment="1" applyProtection="1">
      <alignment horizontal="center" vertical="center" wrapText="1"/>
    </xf>
    <xf numFmtId="0" fontId="30" fillId="5" borderId="54" xfId="0" applyFont="1" applyFill="1" applyBorder="1" applyAlignment="1" applyProtection="1">
      <alignment horizontal="center" vertical="center" wrapText="1"/>
    </xf>
    <xf numFmtId="0" fontId="30" fillId="5" borderId="55" xfId="0" quotePrefix="1" applyFont="1" applyFill="1" applyBorder="1" applyAlignment="1" applyProtection="1">
      <alignment horizontal="center" vertical="center" wrapText="1"/>
    </xf>
    <xf numFmtId="0" fontId="4" fillId="0" borderId="2"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43" fontId="30" fillId="5" borderId="56" xfId="1" quotePrefix="1" applyFont="1" applyFill="1" applyBorder="1" applyAlignment="1" applyProtection="1">
      <alignment horizontal="center" vertical="center" wrapText="1"/>
    </xf>
    <xf numFmtId="0" fontId="31" fillId="4" borderId="13" xfId="0" applyNumberFormat="1" applyFont="1" applyFill="1" applyBorder="1" applyAlignment="1" applyProtection="1">
      <alignment horizontal="center" vertical="center" wrapText="1"/>
    </xf>
    <xf numFmtId="1" fontId="15" fillId="3" borderId="4" xfId="1" applyNumberFormat="1" applyFont="1" applyFill="1" applyBorder="1" applyAlignment="1" applyProtection="1">
      <alignment horizontal="center" vertical="center"/>
    </xf>
    <xf numFmtId="1" fontId="15" fillId="3" borderId="14" xfId="1" applyNumberFormat="1" applyFont="1" applyFill="1" applyBorder="1" applyAlignment="1" applyProtection="1">
      <alignment horizontal="center" vertical="center"/>
    </xf>
    <xf numFmtId="166" fontId="11" fillId="0" borderId="15" xfId="1" applyNumberFormat="1" applyFont="1" applyBorder="1" applyAlignment="1" applyProtection="1">
      <alignment vertical="center" wrapText="1"/>
    </xf>
    <xf numFmtId="166" fontId="11" fillId="5" borderId="15" xfId="1" applyNumberFormat="1" applyFont="1" applyFill="1" applyBorder="1" applyAlignment="1" applyProtection="1">
      <alignment vertical="center" wrapText="1"/>
    </xf>
    <xf numFmtId="166" fontId="11" fillId="6" borderId="15" xfId="1" applyNumberFormat="1" applyFont="1" applyFill="1" applyBorder="1" applyAlignment="1" applyProtection="1">
      <alignment vertical="center" wrapText="1"/>
    </xf>
    <xf numFmtId="4" fontId="36" fillId="5" borderId="53" xfId="0" quotePrefix="1" applyNumberFormat="1" applyFont="1" applyFill="1" applyBorder="1" applyAlignment="1" applyProtection="1">
      <alignment horizontal="center" vertical="center" wrapText="1"/>
    </xf>
    <xf numFmtId="4" fontId="36" fillId="6" borderId="53" xfId="0" quotePrefix="1" applyNumberFormat="1" applyFont="1" applyFill="1" applyBorder="1" applyAlignment="1" applyProtection="1">
      <alignment horizontal="center" vertical="center" wrapText="1"/>
    </xf>
    <xf numFmtId="4" fontId="36" fillId="6" borderId="53" xfId="0" applyNumberFormat="1" applyFont="1" applyFill="1" applyBorder="1" applyAlignment="1" applyProtection="1">
      <alignment horizontal="center" vertical="center" wrapText="1"/>
    </xf>
    <xf numFmtId="4" fontId="25" fillId="0" borderId="57" xfId="0" applyNumberFormat="1" applyFont="1" applyBorder="1" applyAlignment="1" applyProtection="1">
      <alignment horizontal="right" vertical="center" wrapText="1"/>
    </xf>
    <xf numFmtId="4" fontId="25" fillId="0" borderId="58" xfId="0" applyNumberFormat="1" applyFont="1" applyBorder="1" applyAlignment="1" applyProtection="1">
      <alignment horizontal="right" vertical="center" wrapText="1"/>
    </xf>
    <xf numFmtId="0" fontId="32" fillId="0" borderId="3" xfId="0" applyFont="1" applyBorder="1" applyAlignment="1" applyProtection="1">
      <alignment horizontal="right" vertical="center" wrapText="1"/>
    </xf>
    <xf numFmtId="0" fontId="32" fillId="0" borderId="16" xfId="0" applyFont="1" applyBorder="1" applyAlignment="1" applyProtection="1">
      <alignment horizontal="right" vertical="center" wrapText="1"/>
    </xf>
    <xf numFmtId="0" fontId="32" fillId="0" borderId="17" xfId="0" applyFont="1" applyBorder="1" applyAlignment="1" applyProtection="1">
      <alignment horizontal="right" vertical="center" wrapText="1"/>
    </xf>
    <xf numFmtId="0" fontId="30" fillId="0" borderId="0" xfId="0" applyFont="1" applyAlignment="1" applyProtection="1">
      <alignment horizontal="right"/>
    </xf>
    <xf numFmtId="0" fontId="4" fillId="0" borderId="0" xfId="0" applyFont="1" applyBorder="1" applyAlignment="1" applyProtection="1">
      <alignment vertical="top" wrapText="1"/>
    </xf>
    <xf numFmtId="0" fontId="4" fillId="0" borderId="0" xfId="0" applyFont="1" applyAlignment="1" applyProtection="1">
      <alignment vertical="center" wrapText="1"/>
    </xf>
    <xf numFmtId="0" fontId="36" fillId="5" borderId="59" xfId="0" quotePrefix="1" applyFont="1" applyFill="1" applyBorder="1" applyAlignment="1" applyProtection="1">
      <alignment horizontal="center" vertical="center" wrapText="1"/>
    </xf>
    <xf numFmtId="0" fontId="30" fillId="5" borderId="47" xfId="0" quotePrefix="1" applyFont="1" applyFill="1" applyBorder="1" applyAlignment="1" applyProtection="1">
      <alignment horizontal="center" vertical="center" wrapText="1"/>
    </xf>
    <xf numFmtId="0" fontId="4" fillId="0" borderId="0" xfId="0" applyFont="1" applyAlignment="1" applyProtection="1">
      <alignment vertical="top" wrapText="1"/>
    </xf>
    <xf numFmtId="0" fontId="23" fillId="0" borderId="0" xfId="0" applyFont="1" applyAlignment="1" applyProtection="1">
      <alignment vertical="center" wrapText="1"/>
    </xf>
    <xf numFmtId="4" fontId="25" fillId="0" borderId="60" xfId="0" applyNumberFormat="1" applyFont="1" applyBorder="1" applyAlignment="1" applyProtection="1">
      <alignment vertical="center" wrapText="1"/>
      <protection locked="0"/>
    </xf>
    <xf numFmtId="4" fontId="25" fillId="0" borderId="61" xfId="0" applyNumberFormat="1" applyFont="1" applyBorder="1" applyAlignment="1" applyProtection="1">
      <alignment vertical="center" wrapText="1"/>
      <protection locked="0"/>
    </xf>
    <xf numFmtId="1" fontId="15" fillId="3" borderId="19" xfId="1" applyNumberFormat="1" applyFont="1" applyFill="1" applyBorder="1" applyAlignment="1" applyProtection="1">
      <alignment horizontal="center" vertical="center"/>
    </xf>
    <xf numFmtId="0" fontId="3" fillId="5" borderId="19" xfId="0" applyFont="1" applyFill="1" applyBorder="1" applyAlignment="1" applyProtection="1">
      <alignment vertical="top" wrapText="1"/>
    </xf>
    <xf numFmtId="4" fontId="36" fillId="5" borderId="60" xfId="0" quotePrefix="1" applyNumberFormat="1" applyFont="1" applyFill="1" applyBorder="1" applyAlignment="1" applyProtection="1">
      <alignment horizontal="center" vertical="center" wrapText="1"/>
    </xf>
    <xf numFmtId="4" fontId="36" fillId="6" borderId="60" xfId="0" quotePrefix="1" applyNumberFormat="1" applyFont="1" applyFill="1" applyBorder="1" applyAlignment="1" applyProtection="1">
      <alignment horizontal="center" vertical="center" wrapText="1"/>
    </xf>
    <xf numFmtId="0" fontId="30" fillId="0" borderId="47" xfId="0" applyFont="1" applyBorder="1" applyAlignment="1" applyProtection="1">
      <alignment vertical="center" wrapText="1"/>
      <protection locked="0"/>
    </xf>
    <xf numFmtId="0" fontId="30" fillId="0" borderId="47" xfId="0" applyFont="1" applyBorder="1" applyAlignment="1" applyProtection="1">
      <alignment horizontal="center" vertical="center" wrapText="1"/>
      <protection locked="0"/>
    </xf>
    <xf numFmtId="0" fontId="30" fillId="0" borderId="53" xfId="0" applyFont="1" applyBorder="1" applyAlignment="1" applyProtection="1">
      <alignment vertical="center" wrapText="1"/>
      <protection locked="0"/>
    </xf>
    <xf numFmtId="0" fontId="30" fillId="0" borderId="50" xfId="0" applyFont="1" applyBorder="1" applyAlignment="1" applyProtection="1">
      <alignment vertical="center" wrapText="1"/>
      <protection locked="0"/>
    </xf>
    <xf numFmtId="0" fontId="30" fillId="0" borderId="52" xfId="0" applyFont="1" applyBorder="1" applyAlignment="1" applyProtection="1">
      <alignment vertical="center" wrapText="1"/>
      <protection locked="0"/>
    </xf>
    <xf numFmtId="0" fontId="36" fillId="6" borderId="20" xfId="0" applyFont="1"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6" borderId="21" xfId="0" applyFill="1" applyBorder="1" applyAlignment="1" applyProtection="1">
      <alignment vertical="center" wrapText="1"/>
    </xf>
    <xf numFmtId="0" fontId="32" fillId="0" borderId="24" xfId="0" applyFont="1" applyBorder="1" applyAlignment="1" applyProtection="1">
      <alignment horizontal="right" vertical="center"/>
      <protection locked="0"/>
    </xf>
    <xf numFmtId="0" fontId="29" fillId="0" borderId="25"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164" fontId="26" fillId="0" borderId="21" xfId="0" applyNumberFormat="1" applyFont="1" applyBorder="1" applyAlignment="1" applyProtection="1">
      <alignment horizontal="right" vertical="center"/>
    </xf>
    <xf numFmtId="0" fontId="26" fillId="0" borderId="21" xfId="0" applyFont="1" applyBorder="1" applyAlignment="1" applyProtection="1">
      <alignment horizontal="right" vertical="center"/>
    </xf>
    <xf numFmtId="165" fontId="27" fillId="0" borderId="21" xfId="0" applyNumberFormat="1" applyFont="1" applyBorder="1" applyAlignment="1" applyProtection="1">
      <alignment horizontal="right" vertical="center"/>
    </xf>
    <xf numFmtId="0" fontId="37" fillId="4" borderId="20" xfId="0" applyNumberFormat="1" applyFont="1" applyFill="1" applyBorder="1" applyAlignment="1" applyProtection="1">
      <alignment horizontal="center" vertical="center"/>
    </xf>
    <xf numFmtId="0" fontId="37" fillId="4" borderId="1" xfId="0" applyFont="1" applyFill="1" applyBorder="1" applyAlignment="1" applyProtection="1">
      <alignment horizontal="center" vertical="center"/>
    </xf>
    <xf numFmtId="0" fontId="37" fillId="4" borderId="20" xfId="0" applyFont="1" applyFill="1" applyBorder="1" applyAlignment="1" applyProtection="1">
      <alignment horizontal="center" vertical="center"/>
    </xf>
    <xf numFmtId="0" fontId="0" fillId="0" borderId="1" xfId="0" applyBorder="1" applyAlignment="1" applyProtection="1"/>
    <xf numFmtId="0" fontId="0" fillId="0" borderId="21" xfId="0" applyBorder="1" applyAlignment="1" applyProtection="1"/>
    <xf numFmtId="0" fontId="19" fillId="2" borderId="29" xfId="0" applyFont="1" applyFill="1" applyBorder="1" applyAlignment="1" applyProtection="1">
      <alignment horizontal="left" vertical="center" wrapText="1"/>
    </xf>
    <xf numFmtId="0" fontId="16" fillId="2" borderId="30" xfId="0" applyFont="1" applyFill="1" applyBorder="1" applyAlignment="1" applyProtection="1">
      <alignment horizontal="left" vertical="center" wrapText="1"/>
    </xf>
    <xf numFmtId="0" fontId="16" fillId="2" borderId="31" xfId="0" applyFont="1" applyFill="1" applyBorder="1" applyAlignment="1" applyProtection="1">
      <alignment horizontal="left" vertical="center" wrapText="1"/>
    </xf>
    <xf numFmtId="0" fontId="16" fillId="2" borderId="32"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33"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34" xfId="0" applyFont="1" applyFill="1" applyBorder="1" applyAlignment="1" applyProtection="1">
      <alignment horizontal="left" vertical="center" wrapText="1"/>
    </xf>
    <xf numFmtId="0" fontId="31" fillId="4" borderId="35" xfId="0" applyNumberFormat="1" applyFont="1" applyFill="1" applyBorder="1" applyAlignment="1" applyProtection="1">
      <alignment horizontal="center" vertical="center"/>
    </xf>
    <xf numFmtId="0" fontId="6" fillId="0" borderId="36" xfId="0" applyFont="1" applyBorder="1" applyAlignment="1" applyProtection="1">
      <alignment horizontal="center" vertical="center"/>
    </xf>
    <xf numFmtId="0" fontId="31" fillId="4" borderId="37" xfId="0" applyNumberFormat="1" applyFont="1" applyFill="1" applyBorder="1" applyAlignment="1" applyProtection="1">
      <alignment horizontal="center" vertical="center"/>
    </xf>
    <xf numFmtId="0" fontId="6" fillId="0" borderId="13" xfId="0" applyFont="1" applyBorder="1" applyAlignment="1" applyProtection="1">
      <alignment horizontal="center" vertical="center"/>
    </xf>
    <xf numFmtId="0" fontId="8" fillId="4" borderId="20" xfId="0" applyNumberFormat="1" applyFont="1" applyFill="1" applyBorder="1" applyAlignment="1" applyProtection="1">
      <alignment horizontal="center" vertical="center"/>
    </xf>
    <xf numFmtId="1" fontId="31" fillId="4" borderId="38" xfId="1" applyNumberFormat="1" applyFont="1" applyFill="1" applyBorder="1" applyAlignment="1" applyProtection="1">
      <alignment horizontal="center" vertical="center"/>
    </xf>
    <xf numFmtId="0" fontId="36" fillId="4" borderId="39" xfId="0" applyFont="1" applyFill="1" applyBorder="1" applyAlignment="1" applyProtection="1">
      <alignment horizontal="center" vertical="center"/>
    </xf>
    <xf numFmtId="43" fontId="32" fillId="4" borderId="40" xfId="1" applyFont="1" applyFill="1" applyBorder="1" applyAlignment="1" applyProtection="1">
      <alignment horizontal="center" vertical="center" wrapText="1"/>
    </xf>
    <xf numFmtId="0" fontId="12" fillId="0" borderId="41" xfId="0" applyFont="1" applyBorder="1" applyAlignment="1" applyProtection="1">
      <alignment horizontal="center" vertical="center" wrapText="1"/>
    </xf>
    <xf numFmtId="1" fontId="15" fillId="3" borderId="42" xfId="0" applyNumberFormat="1" applyFont="1" applyFill="1" applyBorder="1" applyAlignment="1" applyProtection="1">
      <alignment horizontal="center" vertical="center"/>
    </xf>
    <xf numFmtId="0" fontId="15" fillId="0" borderId="43" xfId="0" applyFont="1" applyBorder="1" applyAlignment="1" applyProtection="1">
      <alignment horizontal="center" vertical="center"/>
    </xf>
    <xf numFmtId="0" fontId="24" fillId="0" borderId="7" xfId="0" applyFont="1" applyBorder="1" applyAlignment="1" applyProtection="1">
      <alignment horizontal="center" vertical="center" textRotation="90"/>
    </xf>
    <xf numFmtId="0" fontId="13" fillId="0" borderId="44" xfId="0" applyFont="1" applyBorder="1" applyAlignment="1" applyProtection="1">
      <alignment horizontal="center" vertical="center"/>
    </xf>
    <xf numFmtId="0" fontId="31" fillId="4" borderId="45" xfId="0" applyNumberFormat="1" applyFont="1" applyFill="1" applyBorder="1" applyAlignment="1" applyProtection="1">
      <alignment horizontal="center" vertical="center"/>
    </xf>
    <xf numFmtId="0" fontId="6" fillId="0" borderId="34" xfId="0" applyFont="1" applyBorder="1" applyAlignment="1" applyProtection="1">
      <alignment horizontal="center" vertical="center"/>
    </xf>
    <xf numFmtId="43" fontId="32" fillId="4" borderId="27" xfId="1" applyFont="1" applyFill="1" applyBorder="1" applyAlignment="1" applyProtection="1">
      <alignment horizontal="center" vertical="center" wrapText="1"/>
    </xf>
    <xf numFmtId="0" fontId="12" fillId="0" borderId="28" xfId="0" applyFont="1" applyBorder="1" applyAlignment="1" applyProtection="1">
      <alignment horizontal="center" vertical="center" wrapText="1"/>
    </xf>
    <xf numFmtId="4" fontId="36" fillId="5" borderId="10" xfId="0" quotePrefix="1" applyNumberFormat="1" applyFont="1" applyFill="1" applyBorder="1" applyAlignment="1" applyProtection="1">
      <alignment horizontal="center" vertical="center" wrapText="1"/>
    </xf>
    <xf numFmtId="4" fontId="36" fillId="6" borderId="10" xfId="0" quotePrefix="1" applyNumberFormat="1" applyFont="1" applyFill="1" applyBorder="1" applyAlignment="1" applyProtection="1">
      <alignment horizontal="center" vertical="center" wrapText="1"/>
    </xf>
    <xf numFmtId="4" fontId="36" fillId="6" borderId="60" xfId="0" quotePrefix="1" applyNumberFormat="1" applyFont="1" applyFill="1" applyBorder="1" applyAlignment="1" applyProtection="1">
      <alignment horizontal="center" vertical="center" wrapText="1"/>
      <protection locked="0"/>
    </xf>
    <xf numFmtId="0" fontId="30" fillId="6" borderId="47" xfId="0" quotePrefix="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xf>
    <xf numFmtId="0" fontId="3" fillId="0" borderId="0" xfId="0" applyFont="1" applyAlignment="1" applyProtection="1">
      <alignment vertical="top" wrapText="1"/>
    </xf>
    <xf numFmtId="164" fontId="25" fillId="0" borderId="11" xfId="0" applyNumberFormat="1" applyFont="1" applyBorder="1" applyAlignment="1" applyProtection="1">
      <alignment horizontal="right" vertical="center" wrapText="1"/>
    </xf>
    <xf numFmtId="4" fontId="11" fillId="0" borderId="1" xfId="1" applyNumberFormat="1" applyFont="1" applyBorder="1" applyAlignment="1" applyProtection="1">
      <alignment vertical="center" wrapText="1"/>
    </xf>
    <xf numFmtId="41" fontId="13" fillId="0" borderId="1" xfId="2" applyFont="1" applyBorder="1" applyAlignment="1" applyProtection="1">
      <alignment vertical="center" wrapText="1"/>
    </xf>
    <xf numFmtId="0" fontId="4" fillId="0" borderId="18" xfId="0" applyFont="1" applyBorder="1" applyAlignment="1" applyProtection="1">
      <alignment vertical="center" wrapText="1"/>
    </xf>
    <xf numFmtId="166" fontId="27" fillId="0" borderId="4" xfId="0" applyNumberFormat="1" applyFont="1" applyBorder="1" applyAlignment="1" applyProtection="1">
      <alignment horizontal="right" vertical="center"/>
    </xf>
    <xf numFmtId="0" fontId="27" fillId="0" borderId="23" xfId="0" applyFont="1" applyBorder="1" applyAlignment="1" applyProtection="1">
      <alignment horizontal="right" vertical="center"/>
    </xf>
    <xf numFmtId="0" fontId="27" fillId="0" borderId="19" xfId="0" applyFont="1" applyBorder="1" applyAlignment="1" applyProtection="1">
      <alignment horizontal="right" vertical="center"/>
    </xf>
    <xf numFmtId="165" fontId="27" fillId="0" borderId="4" xfId="0" applyNumberFormat="1" applyFont="1" applyBorder="1" applyAlignment="1" applyProtection="1">
      <alignment horizontal="right" vertical="center"/>
    </xf>
    <xf numFmtId="165" fontId="38" fillId="0" borderId="23" xfId="0" applyNumberFormat="1" applyFont="1" applyBorder="1" applyAlignment="1" applyProtection="1">
      <alignment horizontal="right" vertical="center"/>
    </xf>
    <xf numFmtId="165" fontId="38" fillId="0" borderId="19" xfId="0" applyNumberFormat="1" applyFont="1" applyBorder="1" applyAlignment="1" applyProtection="1">
      <alignment horizontal="right" vertical="center"/>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center" vertical="center"/>
    </xf>
    <xf numFmtId="0" fontId="9" fillId="0" borderId="0" xfId="0" applyFont="1" applyAlignment="1" applyProtection="1">
      <alignment horizontal="right"/>
    </xf>
    <xf numFmtId="0" fontId="22" fillId="0" borderId="0" xfId="0" applyFont="1" applyAlignment="1" applyProtection="1">
      <alignment horizontal="center" vertical="center"/>
    </xf>
    <xf numFmtId="0" fontId="22" fillId="0" borderId="0" xfId="0" applyFont="1" applyAlignment="1" applyProtection="1">
      <alignment vertical="center"/>
    </xf>
    <xf numFmtId="0" fontId="0" fillId="0" borderId="0" xfId="0" applyAlignment="1" applyProtection="1">
      <alignment wrapText="1"/>
    </xf>
    <xf numFmtId="0" fontId="7" fillId="0" borderId="0" xfId="0" applyFont="1" applyAlignment="1" applyProtection="1">
      <alignment wrapText="1"/>
    </xf>
    <xf numFmtId="0" fontId="30" fillId="0" borderId="0" xfId="0" applyNumberFormat="1" applyFont="1" applyAlignment="1" applyProtection="1">
      <alignment horizontal="left" vertical="top" wrapText="1"/>
    </xf>
    <xf numFmtId="0" fontId="9" fillId="0" borderId="0" xfId="0" applyFont="1" applyAlignment="1" applyProtection="1">
      <alignment vertical="top" wrapText="1"/>
    </xf>
    <xf numFmtId="0" fontId="4" fillId="0" borderId="0" xfId="0" applyFont="1" applyAlignment="1" applyProtection="1">
      <alignment horizontal="center" wrapText="1"/>
    </xf>
    <xf numFmtId="0" fontId="11" fillId="0" borderId="0" xfId="0" applyNumberFormat="1" applyFont="1" applyAlignment="1" applyProtection="1">
      <alignment wrapText="1"/>
    </xf>
    <xf numFmtId="4" fontId="4" fillId="0" borderId="0" xfId="1" applyNumberFormat="1" applyFont="1" applyAlignment="1" applyProtection="1">
      <alignment wrapText="1"/>
    </xf>
    <xf numFmtId="41" fontId="13" fillId="0" borderId="0" xfId="2" applyFont="1" applyAlignment="1" applyProtection="1">
      <alignment wrapText="1"/>
    </xf>
    <xf numFmtId="0" fontId="4" fillId="0" borderId="0" xfId="0" applyNumberFormat="1" applyFont="1" applyAlignment="1" applyProtection="1">
      <alignment horizontal="left" vertical="top" wrapText="1"/>
    </xf>
    <xf numFmtId="0" fontId="4" fillId="0" borderId="0" xfId="0" applyNumberFormat="1" applyFont="1" applyAlignment="1" applyProtection="1">
      <alignment wrapText="1"/>
    </xf>
    <xf numFmtId="41" fontId="4" fillId="0" borderId="0" xfId="2" applyFont="1" applyAlignment="1" applyProtection="1">
      <alignment wrapText="1"/>
    </xf>
    <xf numFmtId="167" fontId="27" fillId="0" borderId="22" xfId="0" applyNumberFormat="1" applyFont="1" applyBorder="1" applyAlignment="1" applyProtection="1">
      <alignment vertical="center"/>
      <protection locked="0"/>
    </xf>
    <xf numFmtId="167" fontId="27" fillId="0" borderId="22" xfId="0" applyNumberFormat="1" applyFont="1" applyBorder="1" applyAlignment="1" applyProtection="1">
      <protection locked="0"/>
    </xf>
  </cellXfs>
  <cellStyles count="3">
    <cellStyle name="Migliaia" xfId="1" builtinId="3"/>
    <cellStyle name="Migliaia [0]" xfId="2"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atiche\2890\IMP\2890-CO\2890_IM.01_Esecutivo_Abbass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sheetName val="base"/>
      <sheetName val="RIEP"/>
      <sheetName val="ANTINCENDIO"/>
      <sheetName val="SOTTOCENTRALE TELE"/>
      <sheetName val="IMPIANTO VENT. MECC."/>
      <sheetName val="IDRICO SANITARIO"/>
      <sheetName val="RETE SCARICHI ACQUA NERE"/>
      <sheetName val="IMPIANTO TERM-PANN.RAD"/>
    </sheetNames>
    <sheetDataSet>
      <sheetData sheetId="0"/>
      <sheetData sheetId="1">
        <row r="11">
          <cell r="C11">
            <v>23.702500000000001</v>
          </cell>
        </row>
        <row r="16">
          <cell r="C16">
            <v>0.03</v>
          </cell>
        </row>
        <row r="17">
          <cell r="C17">
            <v>0.15</v>
          </cell>
        </row>
        <row r="18">
          <cell r="C18">
            <v>0.1</v>
          </cell>
        </row>
        <row r="19">
          <cell r="C19">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9"/>
  <dimension ref="A1:B1"/>
  <sheetViews>
    <sheetView workbookViewId="0">
      <selection activeCell="B1" sqref="B1"/>
    </sheetView>
  </sheetViews>
  <sheetFormatPr defaultRowHeight="12.75" x14ac:dyDescent="0.2"/>
  <cols>
    <col min="1" max="1" width="37" customWidth="1"/>
  </cols>
  <sheetData>
    <row r="1" spans="1:2" x14ac:dyDescent="0.2">
      <c r="A1" t="s">
        <v>2</v>
      </c>
      <c r="B1">
        <v>2</v>
      </c>
    </row>
  </sheetData>
  <customSheetViews>
    <customSheetView guid="{5981DEBC-D2BE-11D5-80A9-0050DACDDA75}" state="hidden" showRuler="0">
      <selection activeCell="B2" sqref="B2"/>
      <pageMargins left="0.75" right="0.75" top="1" bottom="1" header="0.5" footer="0.5"/>
      <headerFooter alignWithMargins="0"/>
    </customSheetView>
    <customSheetView guid="{2CCB2B03-5334-4BA2-BEE5-BFA07F7CF442}" showPageBreaks="1" state="hidden" showRuler="0">
      <selection activeCell="B2" sqref="B2"/>
      <pageMargins left="0.75" right="0.75" top="1" bottom="1" header="0.5" footer="0.5"/>
      <pageSetup paperSize="9" orientation="portrait" r:id="rId1"/>
      <headerFooter alignWithMargins="0"/>
    </customSheetView>
    <customSheetView guid="{215855E5-ACEC-444A-ADBB-3070B2072986}" showPageBreaks="1" state="hidden" showRuler="0">
      <selection activeCell="B2" sqref="B2"/>
      <pageMargins left="0.75" right="0.75" top="1" bottom="1" header="0.5" footer="0.5"/>
      <pageSetup paperSize="9" orientation="portrait" r:id="rId2"/>
      <headerFooter alignWithMargins="0"/>
    </customSheetView>
  </customSheetViews>
  <phoneticPr fontId="0" type="noConversion"/>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1">
    <pageSetUpPr fitToPage="1"/>
  </sheetPr>
  <dimension ref="A1:B10"/>
  <sheetViews>
    <sheetView zoomScale="90" zoomScaleNormal="90" workbookViewId="0">
      <selection activeCell="A10" sqref="A10"/>
    </sheetView>
  </sheetViews>
  <sheetFormatPr defaultRowHeight="15.75" x14ac:dyDescent="0.25"/>
  <cols>
    <col min="1" max="1" width="4.7109375" style="1" customWidth="1"/>
    <col min="2" max="2" width="141.5703125" style="1" customWidth="1"/>
    <col min="3" max="16384" width="9.140625" style="1"/>
  </cols>
  <sheetData>
    <row r="1" spans="1:2" ht="16.5" x14ac:dyDescent="0.25">
      <c r="A1" s="2" t="s">
        <v>3</v>
      </c>
      <c r="B1" s="3" t="s">
        <v>5</v>
      </c>
    </row>
    <row r="2" spans="1:2" ht="16.5" x14ac:dyDescent="0.25">
      <c r="A2" s="2"/>
      <c r="B2" s="3"/>
    </row>
    <row r="3" spans="1:2" ht="16.5" x14ac:dyDescent="0.25">
      <c r="A3" s="2"/>
      <c r="B3" s="3"/>
    </row>
    <row r="4" spans="1:2" ht="16.5" x14ac:dyDescent="0.25">
      <c r="A4" s="2" t="s">
        <v>3</v>
      </c>
      <c r="B4" s="3" t="s">
        <v>14</v>
      </c>
    </row>
    <row r="5" spans="1:2" ht="16.5" x14ac:dyDescent="0.25">
      <c r="A5" s="2"/>
      <c r="B5" s="3" t="s">
        <v>52</v>
      </c>
    </row>
    <row r="6" spans="1:2" ht="16.5" x14ac:dyDescent="0.25">
      <c r="A6" s="2"/>
      <c r="B6" s="3" t="s">
        <v>53</v>
      </c>
    </row>
    <row r="7" spans="1:2" ht="16.5" x14ac:dyDescent="0.25">
      <c r="A7" s="2"/>
      <c r="B7" s="3"/>
    </row>
    <row r="8" spans="1:2" ht="16.5" x14ac:dyDescent="0.25">
      <c r="A8" s="2" t="s">
        <v>3</v>
      </c>
      <c r="B8" s="3" t="s">
        <v>1875</v>
      </c>
    </row>
    <row r="9" spans="1:2" ht="16.5" x14ac:dyDescent="0.25">
      <c r="A9" s="2"/>
      <c r="B9" s="3"/>
    </row>
    <row r="10" spans="1:2" ht="16.5" x14ac:dyDescent="0.25">
      <c r="A10" s="2"/>
      <c r="B10" s="3"/>
    </row>
  </sheetData>
  <phoneticPr fontId="0" type="noConversion"/>
  <printOptions horizontalCentered="1" verticalCentered="1"/>
  <pageMargins left="0.39370078740157483" right="0.39370078740157483" top="0.78740157480314965" bottom="0.78740157480314965" header="0.51181102362204722" footer="0.51181102362204722"/>
  <pageSetup paperSize="9" scale="96" orientation="landscape" r:id="rId1"/>
  <headerFooter alignWithMargins="0">
    <oddHeader>&amp;C&amp;"Arial,Grassetto"&amp;13Lista delle lavorazioni e forniture</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7"/>
  <sheetViews>
    <sheetView tabSelected="1" zoomScaleNormal="100" workbookViewId="0">
      <pane ySplit="3045" activePane="bottomLeft"/>
      <selection activeCell="H4" sqref="H4:H5"/>
      <selection pane="bottomLeft" activeCell="K940" sqref="K940"/>
    </sheetView>
  </sheetViews>
  <sheetFormatPr defaultRowHeight="4.5" customHeight="1" x14ac:dyDescent="0.2"/>
  <cols>
    <col min="1" max="1" width="3.5703125" style="66" bestFit="1" customWidth="1"/>
    <col min="2" max="2" width="14.7109375" style="151" bestFit="1" customWidth="1"/>
    <col min="3" max="3" width="55.28515625" style="66" customWidth="1"/>
    <col min="4" max="4" width="6" style="147" customWidth="1"/>
    <col min="5" max="5" width="14.42578125" style="152" customWidth="1"/>
    <col min="6" max="6" width="21.140625" style="149" customWidth="1"/>
    <col min="7" max="7" width="76.140625" style="153" customWidth="1"/>
    <col min="8" max="8" width="21.42578125" style="66" customWidth="1"/>
    <col min="9" max="9" width="22.140625" style="66" hidden="1" customWidth="1"/>
    <col min="10" max="16384" width="9.140625" style="66"/>
  </cols>
  <sheetData>
    <row r="1" spans="1:9" s="62" customFormat="1" ht="26.25" customHeight="1" thickBot="1" x14ac:dyDescent="0.25">
      <c r="A1" s="108" t="s">
        <v>1879</v>
      </c>
      <c r="B1" s="93"/>
      <c r="C1" s="93"/>
      <c r="D1" s="93"/>
      <c r="E1" s="93"/>
      <c r="F1" s="93"/>
      <c r="G1" s="93"/>
      <c r="H1" s="94"/>
    </row>
    <row r="2" spans="1:9" s="62" customFormat="1" ht="19.5" customHeight="1" thickBot="1" x14ac:dyDescent="0.25">
      <c r="A2" s="90" t="s">
        <v>1888</v>
      </c>
      <c r="B2" s="91"/>
      <c r="C2" s="91"/>
      <c r="D2" s="91"/>
      <c r="E2" s="91"/>
      <c r="F2" s="92" t="s">
        <v>1889</v>
      </c>
      <c r="G2" s="93"/>
      <c r="H2" s="94"/>
    </row>
    <row r="3" spans="1:9" s="125" customFormat="1" ht="18.75" customHeight="1" x14ac:dyDescent="0.2">
      <c r="A3" s="113">
        <v>1</v>
      </c>
      <c r="B3" s="114"/>
      <c r="C3" s="5">
        <v>2</v>
      </c>
      <c r="D3" s="5">
        <v>3</v>
      </c>
      <c r="E3" s="6">
        <v>4</v>
      </c>
      <c r="F3" s="7">
        <v>5</v>
      </c>
      <c r="G3" s="48">
        <v>6</v>
      </c>
      <c r="H3" s="49">
        <v>7</v>
      </c>
      <c r="I3" s="70">
        <v>7</v>
      </c>
    </row>
    <row r="4" spans="1:9" s="125" customFormat="1" ht="32.25" customHeight="1" x14ac:dyDescent="0.2">
      <c r="A4" s="115" t="s">
        <v>1883</v>
      </c>
      <c r="B4" s="117" t="s">
        <v>11</v>
      </c>
      <c r="C4" s="104" t="s">
        <v>10</v>
      </c>
      <c r="D4" s="104" t="s">
        <v>6</v>
      </c>
      <c r="E4" s="106" t="s">
        <v>4</v>
      </c>
      <c r="F4" s="109" t="s">
        <v>1884</v>
      </c>
      <c r="G4" s="110"/>
      <c r="H4" s="119" t="s">
        <v>1887</v>
      </c>
      <c r="I4" s="111" t="s">
        <v>1887</v>
      </c>
    </row>
    <row r="5" spans="1:9" s="126" customFormat="1" ht="42.75" customHeight="1" thickBot="1" x14ac:dyDescent="0.25">
      <c r="A5" s="116"/>
      <c r="B5" s="118"/>
      <c r="C5" s="105"/>
      <c r="D5" s="105"/>
      <c r="E5" s="107"/>
      <c r="F5" s="15" t="s">
        <v>1880</v>
      </c>
      <c r="G5" s="47" t="s">
        <v>1881</v>
      </c>
      <c r="H5" s="120"/>
      <c r="I5" s="112"/>
    </row>
    <row r="6" spans="1:9" s="126" customFormat="1" ht="17.25" customHeight="1" x14ac:dyDescent="0.2">
      <c r="A6" s="40">
        <v>0</v>
      </c>
      <c r="B6" s="41" t="s">
        <v>1872</v>
      </c>
      <c r="C6" s="16" t="s">
        <v>1878</v>
      </c>
      <c r="D6" s="42" t="s">
        <v>1871</v>
      </c>
      <c r="E6" s="43" t="s">
        <v>1872</v>
      </c>
      <c r="F6" s="64" t="s">
        <v>1872</v>
      </c>
      <c r="G6" s="43" t="s">
        <v>1872</v>
      </c>
      <c r="H6" s="46" t="s">
        <v>1872</v>
      </c>
      <c r="I6" s="71"/>
    </row>
    <row r="7" spans="1:9" s="63" customFormat="1" ht="27.6" customHeight="1" x14ac:dyDescent="0.2">
      <c r="A7" s="8">
        <f>A6+1</f>
        <v>1</v>
      </c>
      <c r="B7" s="20" t="s">
        <v>54</v>
      </c>
      <c r="C7" s="18" t="s">
        <v>55</v>
      </c>
      <c r="D7" s="19" t="s">
        <v>9</v>
      </c>
      <c r="E7" s="39">
        <v>138.84</v>
      </c>
      <c r="F7" s="68"/>
      <c r="G7" s="74"/>
      <c r="H7" s="127">
        <f>ROUND(E7*F7,3)</f>
        <v>0</v>
      </c>
      <c r="I7" s="50">
        <f>ROUND(E7*F7,3)</f>
        <v>0</v>
      </c>
    </row>
    <row r="8" spans="1:9" s="63" customFormat="1" ht="27.6" customHeight="1" x14ac:dyDescent="0.2">
      <c r="A8" s="8">
        <f t="shared" ref="A8:A71" si="0">A7+1</f>
        <v>2</v>
      </c>
      <c r="B8" s="20" t="s">
        <v>56</v>
      </c>
      <c r="C8" s="18" t="s">
        <v>57</v>
      </c>
      <c r="D8" s="19" t="s">
        <v>9</v>
      </c>
      <c r="E8" s="39">
        <v>37.44</v>
      </c>
      <c r="F8" s="68"/>
      <c r="G8" s="74"/>
      <c r="H8" s="127">
        <f t="shared" ref="H8:H71" si="1">ROUND(E8*F8,3)</f>
        <v>0</v>
      </c>
      <c r="I8" s="50">
        <f t="shared" ref="I7:I70" si="2">ROUND(E8*F8,3)</f>
        <v>0</v>
      </c>
    </row>
    <row r="9" spans="1:9" s="63" customFormat="1" ht="27.6" customHeight="1" x14ac:dyDescent="0.2">
      <c r="A9" s="8">
        <f t="shared" si="0"/>
        <v>3</v>
      </c>
      <c r="B9" s="20" t="s">
        <v>15</v>
      </c>
      <c r="C9" s="18" t="s">
        <v>58</v>
      </c>
      <c r="D9" s="19" t="s">
        <v>8</v>
      </c>
      <c r="E9" s="39">
        <v>282.19</v>
      </c>
      <c r="F9" s="68"/>
      <c r="G9" s="74"/>
      <c r="H9" s="127">
        <f t="shared" si="1"/>
        <v>0</v>
      </c>
      <c r="I9" s="50">
        <f t="shared" si="2"/>
        <v>0</v>
      </c>
    </row>
    <row r="10" spans="1:9" s="63" customFormat="1" ht="27.6" customHeight="1" x14ac:dyDescent="0.2">
      <c r="A10" s="8">
        <f t="shared" si="0"/>
        <v>4</v>
      </c>
      <c r="B10" s="20" t="s">
        <v>59</v>
      </c>
      <c r="C10" s="18" t="s">
        <v>60</v>
      </c>
      <c r="D10" s="19" t="s">
        <v>8</v>
      </c>
      <c r="E10" s="39">
        <v>963.56</v>
      </c>
      <c r="F10" s="68"/>
      <c r="G10" s="74"/>
      <c r="H10" s="127">
        <f t="shared" si="1"/>
        <v>0</v>
      </c>
      <c r="I10" s="50">
        <f t="shared" si="2"/>
        <v>0</v>
      </c>
    </row>
    <row r="11" spans="1:9" s="63" customFormat="1" ht="27.6" customHeight="1" x14ac:dyDescent="0.2">
      <c r="A11" s="8">
        <f t="shared" si="0"/>
        <v>5</v>
      </c>
      <c r="B11" s="20" t="s">
        <v>61</v>
      </c>
      <c r="C11" s="18" t="s">
        <v>62</v>
      </c>
      <c r="D11" s="19" t="s">
        <v>8</v>
      </c>
      <c r="E11" s="39">
        <v>106.05</v>
      </c>
      <c r="F11" s="68"/>
      <c r="G11" s="74"/>
      <c r="H11" s="127">
        <f t="shared" si="1"/>
        <v>0</v>
      </c>
      <c r="I11" s="50">
        <f t="shared" si="2"/>
        <v>0</v>
      </c>
    </row>
    <row r="12" spans="1:9" s="63" customFormat="1" ht="38.25" x14ac:dyDescent="0.2">
      <c r="A12" s="8">
        <f t="shared" si="0"/>
        <v>6</v>
      </c>
      <c r="B12" s="20" t="s">
        <v>63</v>
      </c>
      <c r="C12" s="18" t="s">
        <v>64</v>
      </c>
      <c r="D12" s="19" t="s">
        <v>8</v>
      </c>
      <c r="E12" s="39">
        <v>111</v>
      </c>
      <c r="F12" s="68"/>
      <c r="G12" s="74"/>
      <c r="H12" s="127">
        <f t="shared" si="1"/>
        <v>0</v>
      </c>
      <c r="I12" s="50">
        <f t="shared" si="2"/>
        <v>0</v>
      </c>
    </row>
    <row r="13" spans="1:9" s="63" customFormat="1" ht="38.25" x14ac:dyDescent="0.2">
      <c r="A13" s="8">
        <f t="shared" si="0"/>
        <v>7</v>
      </c>
      <c r="B13" s="20" t="s">
        <v>65</v>
      </c>
      <c r="C13" s="18" t="s">
        <v>66</v>
      </c>
      <c r="D13" s="19" t="s">
        <v>8</v>
      </c>
      <c r="E13" s="39">
        <v>507.49</v>
      </c>
      <c r="F13" s="68"/>
      <c r="G13" s="74"/>
      <c r="H13" s="127">
        <f t="shared" si="1"/>
        <v>0</v>
      </c>
      <c r="I13" s="50">
        <f t="shared" si="2"/>
        <v>0</v>
      </c>
    </row>
    <row r="14" spans="1:9" s="63" customFormat="1" ht="27.6" customHeight="1" x14ac:dyDescent="0.2">
      <c r="A14" s="8">
        <f t="shared" si="0"/>
        <v>8</v>
      </c>
      <c r="B14" s="20" t="s">
        <v>16</v>
      </c>
      <c r="C14" s="18" t="s">
        <v>67</v>
      </c>
      <c r="D14" s="19" t="s">
        <v>8</v>
      </c>
      <c r="E14" s="39">
        <v>144.06</v>
      </c>
      <c r="F14" s="68"/>
      <c r="G14" s="74"/>
      <c r="H14" s="127">
        <f t="shared" si="1"/>
        <v>0</v>
      </c>
      <c r="I14" s="50">
        <f t="shared" si="2"/>
        <v>0</v>
      </c>
    </row>
    <row r="15" spans="1:9" s="63" customFormat="1" ht="27.6" customHeight="1" x14ac:dyDescent="0.2">
      <c r="A15" s="8">
        <f t="shared" si="0"/>
        <v>9</v>
      </c>
      <c r="B15" s="20" t="s">
        <v>68</v>
      </c>
      <c r="C15" s="18" t="s">
        <v>69</v>
      </c>
      <c r="D15" s="19" t="s">
        <v>8</v>
      </c>
      <c r="E15" s="39">
        <v>167.3</v>
      </c>
      <c r="F15" s="68"/>
      <c r="G15" s="74"/>
      <c r="H15" s="127">
        <f t="shared" si="1"/>
        <v>0</v>
      </c>
      <c r="I15" s="50">
        <f t="shared" si="2"/>
        <v>0</v>
      </c>
    </row>
    <row r="16" spans="1:9" s="63" customFormat="1" ht="27.6" customHeight="1" x14ac:dyDescent="0.2">
      <c r="A16" s="8">
        <f t="shared" si="0"/>
        <v>10</v>
      </c>
      <c r="B16" s="20" t="s">
        <v>70</v>
      </c>
      <c r="C16" s="18" t="s">
        <v>71</v>
      </c>
      <c r="D16" s="19" t="s">
        <v>8</v>
      </c>
      <c r="E16" s="39">
        <v>51</v>
      </c>
      <c r="F16" s="68"/>
      <c r="G16" s="74"/>
      <c r="H16" s="127">
        <f t="shared" si="1"/>
        <v>0</v>
      </c>
      <c r="I16" s="50">
        <f t="shared" si="2"/>
        <v>0</v>
      </c>
    </row>
    <row r="17" spans="1:9" s="63" customFormat="1" ht="27.6" customHeight="1" x14ac:dyDescent="0.2">
      <c r="A17" s="8">
        <f t="shared" si="0"/>
        <v>11</v>
      </c>
      <c r="B17" s="20" t="s">
        <v>72</v>
      </c>
      <c r="C17" s="18" t="s">
        <v>73</v>
      </c>
      <c r="D17" s="19" t="s">
        <v>8</v>
      </c>
      <c r="E17" s="39">
        <v>412.57</v>
      </c>
      <c r="F17" s="68"/>
      <c r="G17" s="74"/>
      <c r="H17" s="127">
        <f t="shared" si="1"/>
        <v>0</v>
      </c>
      <c r="I17" s="50">
        <f t="shared" si="2"/>
        <v>0</v>
      </c>
    </row>
    <row r="18" spans="1:9" s="63" customFormat="1" ht="27.6" customHeight="1" x14ac:dyDescent="0.2">
      <c r="A18" s="8">
        <f t="shared" si="0"/>
        <v>12</v>
      </c>
      <c r="B18" s="20" t="s">
        <v>74</v>
      </c>
      <c r="C18" s="18" t="s">
        <v>75</v>
      </c>
      <c r="D18" s="19" t="s">
        <v>9</v>
      </c>
      <c r="E18" s="39">
        <v>426.88</v>
      </c>
      <c r="F18" s="68"/>
      <c r="G18" s="74"/>
      <c r="H18" s="127">
        <f t="shared" si="1"/>
        <v>0</v>
      </c>
      <c r="I18" s="50">
        <f t="shared" si="2"/>
        <v>0</v>
      </c>
    </row>
    <row r="19" spans="1:9" s="63" customFormat="1" ht="27.6" customHeight="1" x14ac:dyDescent="0.2">
      <c r="A19" s="8">
        <f t="shared" si="0"/>
        <v>13</v>
      </c>
      <c r="B19" s="20" t="s">
        <v>76</v>
      </c>
      <c r="C19" s="18" t="s">
        <v>77</v>
      </c>
      <c r="D19" s="19" t="s">
        <v>1</v>
      </c>
      <c r="E19" s="39">
        <v>26</v>
      </c>
      <c r="F19" s="68"/>
      <c r="G19" s="74"/>
      <c r="H19" s="127">
        <f t="shared" si="1"/>
        <v>0</v>
      </c>
      <c r="I19" s="50">
        <f t="shared" si="2"/>
        <v>0</v>
      </c>
    </row>
    <row r="20" spans="1:9" s="63" customFormat="1" ht="27.6" customHeight="1" x14ac:dyDescent="0.2">
      <c r="A20" s="8">
        <f t="shared" si="0"/>
        <v>14</v>
      </c>
      <c r="B20" s="20" t="s">
        <v>78</v>
      </c>
      <c r="C20" s="18" t="s">
        <v>79</v>
      </c>
      <c r="D20" s="19" t="s">
        <v>9</v>
      </c>
      <c r="E20" s="39">
        <v>417.47</v>
      </c>
      <c r="F20" s="68"/>
      <c r="G20" s="74"/>
      <c r="H20" s="127">
        <f t="shared" si="1"/>
        <v>0</v>
      </c>
      <c r="I20" s="50">
        <f t="shared" si="2"/>
        <v>0</v>
      </c>
    </row>
    <row r="21" spans="1:9" s="63" customFormat="1" ht="27.6" customHeight="1" x14ac:dyDescent="0.2">
      <c r="A21" s="8">
        <f t="shared" si="0"/>
        <v>15</v>
      </c>
      <c r="B21" s="20" t="s">
        <v>80</v>
      </c>
      <c r="C21" s="18" t="s">
        <v>81</v>
      </c>
      <c r="D21" s="19" t="s">
        <v>12</v>
      </c>
      <c r="E21" s="39">
        <v>523.4</v>
      </c>
      <c r="F21" s="68"/>
      <c r="G21" s="74"/>
      <c r="H21" s="127">
        <f t="shared" si="1"/>
        <v>0</v>
      </c>
      <c r="I21" s="50">
        <f t="shared" si="2"/>
        <v>0</v>
      </c>
    </row>
    <row r="22" spans="1:9" s="63" customFormat="1" ht="27.6" customHeight="1" x14ac:dyDescent="0.2">
      <c r="A22" s="8">
        <f t="shared" si="0"/>
        <v>16</v>
      </c>
      <c r="B22" s="20" t="s">
        <v>82</v>
      </c>
      <c r="C22" s="18" t="s">
        <v>83</v>
      </c>
      <c r="D22" s="19" t="s">
        <v>12</v>
      </c>
      <c r="E22" s="39">
        <v>93</v>
      </c>
      <c r="F22" s="68"/>
      <c r="G22" s="74"/>
      <c r="H22" s="127">
        <f t="shared" si="1"/>
        <v>0</v>
      </c>
      <c r="I22" s="50">
        <f t="shared" si="2"/>
        <v>0</v>
      </c>
    </row>
    <row r="23" spans="1:9" s="63" customFormat="1" ht="38.25" x14ac:dyDescent="0.2">
      <c r="A23" s="8">
        <f t="shared" si="0"/>
        <v>17</v>
      </c>
      <c r="B23" s="20" t="s">
        <v>84</v>
      </c>
      <c r="C23" s="18" t="s">
        <v>85</v>
      </c>
      <c r="D23" s="19" t="s">
        <v>0</v>
      </c>
      <c r="E23" s="39">
        <v>1</v>
      </c>
      <c r="F23" s="68"/>
      <c r="G23" s="74"/>
      <c r="H23" s="127">
        <f t="shared" si="1"/>
        <v>0</v>
      </c>
      <c r="I23" s="50">
        <f t="shared" si="2"/>
        <v>0</v>
      </c>
    </row>
    <row r="24" spans="1:9" s="63" customFormat="1" ht="38.25" x14ac:dyDescent="0.2">
      <c r="A24" s="8">
        <f t="shared" si="0"/>
        <v>18</v>
      </c>
      <c r="B24" s="20" t="s">
        <v>86</v>
      </c>
      <c r="C24" s="18" t="s">
        <v>87</v>
      </c>
      <c r="D24" s="19" t="s">
        <v>0</v>
      </c>
      <c r="E24" s="39">
        <v>1</v>
      </c>
      <c r="F24" s="68"/>
      <c r="G24" s="74"/>
      <c r="H24" s="127">
        <f t="shared" si="1"/>
        <v>0</v>
      </c>
      <c r="I24" s="50">
        <f t="shared" si="2"/>
        <v>0</v>
      </c>
    </row>
    <row r="25" spans="1:9" s="63" customFormat="1" ht="38.25" x14ac:dyDescent="0.2">
      <c r="A25" s="8">
        <f t="shared" si="0"/>
        <v>19</v>
      </c>
      <c r="B25" s="20" t="s">
        <v>88</v>
      </c>
      <c r="C25" s="18" t="s">
        <v>89</v>
      </c>
      <c r="D25" s="19" t="s">
        <v>0</v>
      </c>
      <c r="E25" s="39">
        <v>1</v>
      </c>
      <c r="F25" s="68"/>
      <c r="G25" s="74"/>
      <c r="H25" s="127">
        <f t="shared" si="1"/>
        <v>0</v>
      </c>
      <c r="I25" s="50">
        <f t="shared" si="2"/>
        <v>0</v>
      </c>
    </row>
    <row r="26" spans="1:9" s="63" customFormat="1" ht="38.25" x14ac:dyDescent="0.2">
      <c r="A26" s="8">
        <f t="shared" si="0"/>
        <v>20</v>
      </c>
      <c r="B26" s="20" t="s">
        <v>90</v>
      </c>
      <c r="C26" s="18" t="s">
        <v>91</v>
      </c>
      <c r="D26" s="19" t="s">
        <v>0</v>
      </c>
      <c r="E26" s="39">
        <v>1</v>
      </c>
      <c r="F26" s="68"/>
      <c r="G26" s="74"/>
      <c r="H26" s="127">
        <f t="shared" si="1"/>
        <v>0</v>
      </c>
      <c r="I26" s="50">
        <f t="shared" si="2"/>
        <v>0</v>
      </c>
    </row>
    <row r="27" spans="1:9" s="63" customFormat="1" ht="27.6" customHeight="1" x14ac:dyDescent="0.2">
      <c r="A27" s="8">
        <f t="shared" si="0"/>
        <v>21</v>
      </c>
      <c r="B27" s="20" t="s">
        <v>92</v>
      </c>
      <c r="C27" s="18" t="s">
        <v>93</v>
      </c>
      <c r="D27" s="19" t="s">
        <v>1</v>
      </c>
      <c r="E27" s="39">
        <v>4</v>
      </c>
      <c r="F27" s="68"/>
      <c r="G27" s="74"/>
      <c r="H27" s="127">
        <f t="shared" si="1"/>
        <v>0</v>
      </c>
      <c r="I27" s="50">
        <f t="shared" si="2"/>
        <v>0</v>
      </c>
    </row>
    <row r="28" spans="1:9" s="63" customFormat="1" ht="27.6" customHeight="1" x14ac:dyDescent="0.2">
      <c r="A28" s="8">
        <f t="shared" si="0"/>
        <v>22</v>
      </c>
      <c r="B28" s="20" t="s">
        <v>94</v>
      </c>
      <c r="C28" s="18" t="s">
        <v>95</v>
      </c>
      <c r="D28" s="19" t="s">
        <v>0</v>
      </c>
      <c r="E28" s="39">
        <v>1</v>
      </c>
      <c r="F28" s="68"/>
      <c r="G28" s="74"/>
      <c r="H28" s="127">
        <f t="shared" si="1"/>
        <v>0</v>
      </c>
      <c r="I28" s="50">
        <f t="shared" si="2"/>
        <v>0</v>
      </c>
    </row>
    <row r="29" spans="1:9" s="63" customFormat="1" ht="27.6" customHeight="1" x14ac:dyDescent="0.2">
      <c r="A29" s="8">
        <f t="shared" si="0"/>
        <v>23</v>
      </c>
      <c r="B29" s="20" t="s">
        <v>96</v>
      </c>
      <c r="C29" s="18" t="s">
        <v>97</v>
      </c>
      <c r="D29" s="19" t="s">
        <v>0</v>
      </c>
      <c r="E29" s="39">
        <v>1</v>
      </c>
      <c r="F29" s="68"/>
      <c r="G29" s="74"/>
      <c r="H29" s="127">
        <f t="shared" si="1"/>
        <v>0</v>
      </c>
      <c r="I29" s="50">
        <f t="shared" si="2"/>
        <v>0</v>
      </c>
    </row>
    <row r="30" spans="1:9" s="63" customFormat="1" ht="27.6" customHeight="1" x14ac:dyDescent="0.2">
      <c r="A30" s="8">
        <f t="shared" si="0"/>
        <v>24</v>
      </c>
      <c r="B30" s="20" t="s">
        <v>98</v>
      </c>
      <c r="C30" s="18" t="s">
        <v>99</v>
      </c>
      <c r="D30" s="19" t="s">
        <v>8</v>
      </c>
      <c r="E30" s="39">
        <v>4</v>
      </c>
      <c r="F30" s="68"/>
      <c r="G30" s="74"/>
      <c r="H30" s="127">
        <f t="shared" si="1"/>
        <v>0</v>
      </c>
      <c r="I30" s="50">
        <f t="shared" si="2"/>
        <v>0</v>
      </c>
    </row>
    <row r="31" spans="1:9" s="63" customFormat="1" ht="27.6" customHeight="1" x14ac:dyDescent="0.2">
      <c r="A31" s="8">
        <f t="shared" si="0"/>
        <v>25</v>
      </c>
      <c r="B31" s="20" t="s">
        <v>17</v>
      </c>
      <c r="C31" s="18" t="s">
        <v>100</v>
      </c>
      <c r="D31" s="19" t="s">
        <v>8</v>
      </c>
      <c r="E31" s="39">
        <v>93.56</v>
      </c>
      <c r="F31" s="68"/>
      <c r="G31" s="74"/>
      <c r="H31" s="127">
        <f t="shared" si="1"/>
        <v>0</v>
      </c>
      <c r="I31" s="50">
        <f t="shared" si="2"/>
        <v>0</v>
      </c>
    </row>
    <row r="32" spans="1:9" s="63" customFormat="1" ht="27.6" customHeight="1" x14ac:dyDescent="0.2">
      <c r="A32" s="8">
        <f t="shared" si="0"/>
        <v>26</v>
      </c>
      <c r="B32" s="20" t="s">
        <v>101</v>
      </c>
      <c r="C32" s="18" t="s">
        <v>102</v>
      </c>
      <c r="D32" s="19" t="s">
        <v>8</v>
      </c>
      <c r="E32" s="39">
        <v>72.08</v>
      </c>
      <c r="F32" s="68"/>
      <c r="G32" s="74"/>
      <c r="H32" s="127">
        <f t="shared" si="1"/>
        <v>0</v>
      </c>
      <c r="I32" s="50">
        <f t="shared" si="2"/>
        <v>0</v>
      </c>
    </row>
    <row r="33" spans="1:9" s="63" customFormat="1" ht="27.6" customHeight="1" x14ac:dyDescent="0.2">
      <c r="A33" s="8">
        <f t="shared" si="0"/>
        <v>27</v>
      </c>
      <c r="B33" s="20" t="s">
        <v>103</v>
      </c>
      <c r="C33" s="18" t="s">
        <v>104</v>
      </c>
      <c r="D33" s="19" t="s">
        <v>8</v>
      </c>
      <c r="E33" s="39">
        <v>6.8</v>
      </c>
      <c r="F33" s="68"/>
      <c r="G33" s="74"/>
      <c r="H33" s="127">
        <f t="shared" si="1"/>
        <v>0</v>
      </c>
      <c r="I33" s="50">
        <f t="shared" si="2"/>
        <v>0</v>
      </c>
    </row>
    <row r="34" spans="1:9" s="63" customFormat="1" ht="27.6" customHeight="1" x14ac:dyDescent="0.2">
      <c r="A34" s="8">
        <f t="shared" si="0"/>
        <v>28</v>
      </c>
      <c r="B34" s="20" t="s">
        <v>105</v>
      </c>
      <c r="C34" s="18" t="s">
        <v>106</v>
      </c>
      <c r="D34" s="19" t="s">
        <v>8</v>
      </c>
      <c r="E34" s="39">
        <v>60.53</v>
      </c>
      <c r="F34" s="68"/>
      <c r="G34" s="74"/>
      <c r="H34" s="127">
        <f t="shared" si="1"/>
        <v>0</v>
      </c>
      <c r="I34" s="50">
        <f t="shared" si="2"/>
        <v>0</v>
      </c>
    </row>
    <row r="35" spans="1:9" s="63" customFormat="1" ht="27.6" customHeight="1" x14ac:dyDescent="0.2">
      <c r="A35" s="8">
        <f t="shared" si="0"/>
        <v>29</v>
      </c>
      <c r="B35" s="20" t="s">
        <v>107</v>
      </c>
      <c r="C35" s="18" t="s">
        <v>108</v>
      </c>
      <c r="D35" s="19" t="s">
        <v>8</v>
      </c>
      <c r="E35" s="39">
        <v>219.35</v>
      </c>
      <c r="F35" s="68"/>
      <c r="G35" s="74"/>
      <c r="H35" s="127">
        <f t="shared" si="1"/>
        <v>0</v>
      </c>
      <c r="I35" s="50">
        <f t="shared" si="2"/>
        <v>0</v>
      </c>
    </row>
    <row r="36" spans="1:9" s="63" customFormat="1" ht="27.6" customHeight="1" x14ac:dyDescent="0.2">
      <c r="A36" s="8">
        <f t="shared" si="0"/>
        <v>30</v>
      </c>
      <c r="B36" s="20" t="s">
        <v>109</v>
      </c>
      <c r="C36" s="18" t="s">
        <v>110</v>
      </c>
      <c r="D36" s="19" t="s">
        <v>9</v>
      </c>
      <c r="E36" s="39">
        <v>16.96</v>
      </c>
      <c r="F36" s="68"/>
      <c r="G36" s="74"/>
      <c r="H36" s="127">
        <f t="shared" si="1"/>
        <v>0</v>
      </c>
      <c r="I36" s="50">
        <f t="shared" si="2"/>
        <v>0</v>
      </c>
    </row>
    <row r="37" spans="1:9" s="63" customFormat="1" ht="27.6" customHeight="1" x14ac:dyDescent="0.2">
      <c r="A37" s="8">
        <f t="shared" si="0"/>
        <v>31</v>
      </c>
      <c r="B37" s="20" t="s">
        <v>111</v>
      </c>
      <c r="C37" s="18" t="s">
        <v>112</v>
      </c>
      <c r="D37" s="19" t="s">
        <v>9</v>
      </c>
      <c r="E37" s="39">
        <v>402.16</v>
      </c>
      <c r="F37" s="68"/>
      <c r="G37" s="74"/>
      <c r="H37" s="127">
        <f t="shared" si="1"/>
        <v>0</v>
      </c>
      <c r="I37" s="50">
        <f t="shared" si="2"/>
        <v>0</v>
      </c>
    </row>
    <row r="38" spans="1:9" s="63" customFormat="1" ht="51" x14ac:dyDescent="0.2">
      <c r="A38" s="8">
        <f t="shared" si="0"/>
        <v>32</v>
      </c>
      <c r="B38" s="20" t="s">
        <v>113</v>
      </c>
      <c r="C38" s="18" t="s">
        <v>114</v>
      </c>
      <c r="D38" s="19" t="s">
        <v>9</v>
      </c>
      <c r="E38" s="39">
        <v>9.52</v>
      </c>
      <c r="F38" s="68"/>
      <c r="G38" s="74"/>
      <c r="H38" s="127">
        <f t="shared" si="1"/>
        <v>0</v>
      </c>
      <c r="I38" s="50">
        <f t="shared" si="2"/>
        <v>0</v>
      </c>
    </row>
    <row r="39" spans="1:9" s="63" customFormat="1" ht="27.6" customHeight="1" x14ac:dyDescent="0.2">
      <c r="A39" s="8">
        <f t="shared" si="0"/>
        <v>33</v>
      </c>
      <c r="B39" s="20" t="s">
        <v>115</v>
      </c>
      <c r="C39" s="18" t="s">
        <v>116</v>
      </c>
      <c r="D39" s="19" t="s">
        <v>9</v>
      </c>
      <c r="E39" s="39">
        <v>288.52999999999997</v>
      </c>
      <c r="F39" s="68"/>
      <c r="G39" s="74"/>
      <c r="H39" s="127">
        <f t="shared" si="1"/>
        <v>0</v>
      </c>
      <c r="I39" s="50">
        <f t="shared" si="2"/>
        <v>0</v>
      </c>
    </row>
    <row r="40" spans="1:9" s="63" customFormat="1" ht="27.6" customHeight="1" x14ac:dyDescent="0.2">
      <c r="A40" s="8">
        <f t="shared" si="0"/>
        <v>34</v>
      </c>
      <c r="B40" s="20" t="s">
        <v>117</v>
      </c>
      <c r="C40" s="18" t="s">
        <v>118</v>
      </c>
      <c r="D40" s="19" t="s">
        <v>9</v>
      </c>
      <c r="E40" s="39">
        <v>426.88</v>
      </c>
      <c r="F40" s="68"/>
      <c r="G40" s="74"/>
      <c r="H40" s="127">
        <f t="shared" si="1"/>
        <v>0</v>
      </c>
      <c r="I40" s="50">
        <f t="shared" si="2"/>
        <v>0</v>
      </c>
    </row>
    <row r="41" spans="1:9" s="63" customFormat="1" ht="27.6" customHeight="1" x14ac:dyDescent="0.2">
      <c r="A41" s="8">
        <f t="shared" si="0"/>
        <v>35</v>
      </c>
      <c r="B41" s="20" t="s">
        <v>43</v>
      </c>
      <c r="C41" s="18" t="s">
        <v>44</v>
      </c>
      <c r="D41" s="19" t="s">
        <v>9</v>
      </c>
      <c r="E41" s="39">
        <v>2002.57</v>
      </c>
      <c r="F41" s="68"/>
      <c r="G41" s="74"/>
      <c r="H41" s="127">
        <f t="shared" si="1"/>
        <v>0</v>
      </c>
      <c r="I41" s="50">
        <f t="shared" si="2"/>
        <v>0</v>
      </c>
    </row>
    <row r="42" spans="1:9" s="63" customFormat="1" ht="27.6" customHeight="1" x14ac:dyDescent="0.2">
      <c r="A42" s="8">
        <f t="shared" si="0"/>
        <v>36</v>
      </c>
      <c r="B42" s="20" t="s">
        <v>18</v>
      </c>
      <c r="C42" s="18" t="s">
        <v>119</v>
      </c>
      <c r="D42" s="19" t="s">
        <v>9</v>
      </c>
      <c r="E42" s="39">
        <v>1227.02</v>
      </c>
      <c r="F42" s="68"/>
      <c r="G42" s="74"/>
      <c r="H42" s="127">
        <f t="shared" si="1"/>
        <v>0</v>
      </c>
      <c r="I42" s="50">
        <f t="shared" si="2"/>
        <v>0</v>
      </c>
    </row>
    <row r="43" spans="1:9" s="63" customFormat="1" ht="27.6" customHeight="1" x14ac:dyDescent="0.2">
      <c r="A43" s="8">
        <f t="shared" si="0"/>
        <v>37</v>
      </c>
      <c r="B43" s="20" t="s">
        <v>19</v>
      </c>
      <c r="C43" s="18" t="s">
        <v>120</v>
      </c>
      <c r="D43" s="19" t="s">
        <v>9</v>
      </c>
      <c r="E43" s="39">
        <v>266.33999999999997</v>
      </c>
      <c r="F43" s="68"/>
      <c r="G43" s="74"/>
      <c r="H43" s="127">
        <f t="shared" si="1"/>
        <v>0</v>
      </c>
      <c r="I43" s="50">
        <f t="shared" si="2"/>
        <v>0</v>
      </c>
    </row>
    <row r="44" spans="1:9" s="63" customFormat="1" ht="27.6" customHeight="1" x14ac:dyDescent="0.2">
      <c r="A44" s="8">
        <f t="shared" si="0"/>
        <v>38</v>
      </c>
      <c r="B44" s="20" t="s">
        <v>20</v>
      </c>
      <c r="C44" s="18" t="s">
        <v>21</v>
      </c>
      <c r="D44" s="19" t="s">
        <v>9</v>
      </c>
      <c r="E44" s="39">
        <v>1242.98</v>
      </c>
      <c r="F44" s="68"/>
      <c r="G44" s="74"/>
      <c r="H44" s="127">
        <f t="shared" si="1"/>
        <v>0</v>
      </c>
      <c r="I44" s="50">
        <f t="shared" si="2"/>
        <v>0</v>
      </c>
    </row>
    <row r="45" spans="1:9" s="63" customFormat="1" ht="51" x14ac:dyDescent="0.2">
      <c r="A45" s="8">
        <f t="shared" si="0"/>
        <v>39</v>
      </c>
      <c r="B45" s="20" t="s">
        <v>121</v>
      </c>
      <c r="C45" s="18" t="s">
        <v>122</v>
      </c>
      <c r="D45" s="19" t="s">
        <v>9</v>
      </c>
      <c r="E45" s="39">
        <v>1802.81</v>
      </c>
      <c r="F45" s="68"/>
      <c r="G45" s="74"/>
      <c r="H45" s="127">
        <f t="shared" si="1"/>
        <v>0</v>
      </c>
      <c r="I45" s="50">
        <f t="shared" si="2"/>
        <v>0</v>
      </c>
    </row>
    <row r="46" spans="1:9" s="63" customFormat="1" ht="51" x14ac:dyDescent="0.2">
      <c r="A46" s="8">
        <f t="shared" si="0"/>
        <v>40</v>
      </c>
      <c r="B46" s="20" t="s">
        <v>123</v>
      </c>
      <c r="C46" s="18" t="s">
        <v>124</v>
      </c>
      <c r="D46" s="19" t="s">
        <v>9</v>
      </c>
      <c r="E46" s="39">
        <v>12120.86</v>
      </c>
      <c r="F46" s="68"/>
      <c r="G46" s="74"/>
      <c r="H46" s="127">
        <f t="shared" si="1"/>
        <v>0</v>
      </c>
      <c r="I46" s="50">
        <f t="shared" si="2"/>
        <v>0</v>
      </c>
    </row>
    <row r="47" spans="1:9" s="63" customFormat="1" ht="27.6" customHeight="1" x14ac:dyDescent="0.2">
      <c r="A47" s="8">
        <f t="shared" si="0"/>
        <v>41</v>
      </c>
      <c r="B47" s="20" t="s">
        <v>125</v>
      </c>
      <c r="C47" s="18" t="s">
        <v>126</v>
      </c>
      <c r="D47" s="19" t="s">
        <v>9</v>
      </c>
      <c r="E47" s="39">
        <v>1270.0999999999999</v>
      </c>
      <c r="F47" s="68"/>
      <c r="G47" s="74"/>
      <c r="H47" s="127">
        <f t="shared" si="1"/>
        <v>0</v>
      </c>
      <c r="I47" s="50">
        <f t="shared" si="2"/>
        <v>0</v>
      </c>
    </row>
    <row r="48" spans="1:9" s="63" customFormat="1" ht="27.6" customHeight="1" x14ac:dyDescent="0.2">
      <c r="A48" s="8">
        <f t="shared" si="0"/>
        <v>42</v>
      </c>
      <c r="B48" s="20" t="s">
        <v>22</v>
      </c>
      <c r="C48" s="18" t="s">
        <v>127</v>
      </c>
      <c r="D48" s="19" t="s">
        <v>9</v>
      </c>
      <c r="E48" s="39">
        <v>3027.37</v>
      </c>
      <c r="F48" s="68"/>
      <c r="G48" s="74"/>
      <c r="H48" s="127">
        <f t="shared" si="1"/>
        <v>0</v>
      </c>
      <c r="I48" s="50">
        <f t="shared" si="2"/>
        <v>0</v>
      </c>
    </row>
    <row r="49" spans="1:9" s="63" customFormat="1" ht="27.6" customHeight="1" x14ac:dyDescent="0.2">
      <c r="A49" s="8">
        <f t="shared" si="0"/>
        <v>43</v>
      </c>
      <c r="B49" s="20" t="s">
        <v>128</v>
      </c>
      <c r="C49" s="18" t="s">
        <v>129</v>
      </c>
      <c r="D49" s="19" t="s">
        <v>9</v>
      </c>
      <c r="E49" s="39">
        <v>257.60000000000002</v>
      </c>
      <c r="F49" s="68"/>
      <c r="G49" s="74"/>
      <c r="H49" s="127">
        <f t="shared" si="1"/>
        <v>0</v>
      </c>
      <c r="I49" s="50">
        <f t="shared" si="2"/>
        <v>0</v>
      </c>
    </row>
    <row r="50" spans="1:9" s="63" customFormat="1" ht="27.6" customHeight="1" x14ac:dyDescent="0.2">
      <c r="A50" s="8">
        <f t="shared" si="0"/>
        <v>44</v>
      </c>
      <c r="B50" s="20" t="s">
        <v>130</v>
      </c>
      <c r="C50" s="18" t="s">
        <v>131</v>
      </c>
      <c r="D50" s="19" t="s">
        <v>9</v>
      </c>
      <c r="E50" s="39">
        <v>130</v>
      </c>
      <c r="F50" s="68"/>
      <c r="G50" s="74"/>
      <c r="H50" s="127">
        <f t="shared" si="1"/>
        <v>0</v>
      </c>
      <c r="I50" s="50">
        <f t="shared" si="2"/>
        <v>0</v>
      </c>
    </row>
    <row r="51" spans="1:9" s="63" customFormat="1" ht="27.6" customHeight="1" x14ac:dyDescent="0.2">
      <c r="A51" s="8">
        <f t="shared" si="0"/>
        <v>45</v>
      </c>
      <c r="B51" s="20" t="s">
        <v>132</v>
      </c>
      <c r="C51" s="18" t="s">
        <v>133</v>
      </c>
      <c r="D51" s="19" t="s">
        <v>8</v>
      </c>
      <c r="E51" s="39">
        <v>13.68</v>
      </c>
      <c r="F51" s="68"/>
      <c r="G51" s="74"/>
      <c r="H51" s="127">
        <f t="shared" si="1"/>
        <v>0</v>
      </c>
      <c r="I51" s="50">
        <f t="shared" si="2"/>
        <v>0</v>
      </c>
    </row>
    <row r="52" spans="1:9" s="63" customFormat="1" ht="27.6" customHeight="1" x14ac:dyDescent="0.2">
      <c r="A52" s="8">
        <f t="shared" si="0"/>
        <v>46</v>
      </c>
      <c r="B52" s="20" t="s">
        <v>134</v>
      </c>
      <c r="C52" s="18" t="s">
        <v>135</v>
      </c>
      <c r="D52" s="19" t="s">
        <v>8</v>
      </c>
      <c r="E52" s="39">
        <v>25.84</v>
      </c>
      <c r="F52" s="68"/>
      <c r="G52" s="74"/>
      <c r="H52" s="127">
        <f t="shared" si="1"/>
        <v>0</v>
      </c>
      <c r="I52" s="50">
        <f t="shared" si="2"/>
        <v>0</v>
      </c>
    </row>
    <row r="53" spans="1:9" s="63" customFormat="1" ht="27.6" customHeight="1" x14ac:dyDescent="0.2">
      <c r="A53" s="8">
        <f t="shared" si="0"/>
        <v>47</v>
      </c>
      <c r="B53" s="20" t="s">
        <v>136</v>
      </c>
      <c r="C53" s="18" t="s">
        <v>137</v>
      </c>
      <c r="D53" s="19" t="s">
        <v>8</v>
      </c>
      <c r="E53" s="39">
        <v>13.62</v>
      </c>
      <c r="F53" s="68"/>
      <c r="G53" s="74"/>
      <c r="H53" s="127">
        <f t="shared" si="1"/>
        <v>0</v>
      </c>
      <c r="I53" s="50">
        <f t="shared" si="2"/>
        <v>0</v>
      </c>
    </row>
    <row r="54" spans="1:9" s="63" customFormat="1" ht="27.6" customHeight="1" x14ac:dyDescent="0.2">
      <c r="A54" s="8">
        <f t="shared" si="0"/>
        <v>48</v>
      </c>
      <c r="B54" s="20" t="s">
        <v>138</v>
      </c>
      <c r="C54" s="18" t="s">
        <v>139</v>
      </c>
      <c r="D54" s="19" t="s">
        <v>12</v>
      </c>
      <c r="E54" s="39">
        <v>266</v>
      </c>
      <c r="F54" s="68"/>
      <c r="G54" s="74"/>
      <c r="H54" s="127">
        <f t="shared" si="1"/>
        <v>0</v>
      </c>
      <c r="I54" s="50">
        <f t="shared" si="2"/>
        <v>0</v>
      </c>
    </row>
    <row r="55" spans="1:9" s="63" customFormat="1" ht="27.6" customHeight="1" x14ac:dyDescent="0.2">
      <c r="A55" s="8">
        <f t="shared" si="0"/>
        <v>49</v>
      </c>
      <c r="B55" s="20" t="s">
        <v>140</v>
      </c>
      <c r="C55" s="18" t="s">
        <v>141</v>
      </c>
      <c r="D55" s="19" t="s">
        <v>12</v>
      </c>
      <c r="E55" s="39">
        <v>426.1</v>
      </c>
      <c r="F55" s="68"/>
      <c r="G55" s="74"/>
      <c r="H55" s="127">
        <f t="shared" si="1"/>
        <v>0</v>
      </c>
      <c r="I55" s="50">
        <f t="shared" si="2"/>
        <v>0</v>
      </c>
    </row>
    <row r="56" spans="1:9" s="63" customFormat="1" ht="27.6" customHeight="1" x14ac:dyDescent="0.2">
      <c r="A56" s="8">
        <f t="shared" si="0"/>
        <v>50</v>
      </c>
      <c r="B56" s="20" t="s">
        <v>142</v>
      </c>
      <c r="C56" s="18" t="s">
        <v>143</v>
      </c>
      <c r="D56" s="19" t="s">
        <v>1</v>
      </c>
      <c r="E56" s="39">
        <v>10</v>
      </c>
      <c r="F56" s="68"/>
      <c r="G56" s="74"/>
      <c r="H56" s="127">
        <f t="shared" si="1"/>
        <v>0</v>
      </c>
      <c r="I56" s="50">
        <f t="shared" si="2"/>
        <v>0</v>
      </c>
    </row>
    <row r="57" spans="1:9" s="63" customFormat="1" ht="27.6" customHeight="1" x14ac:dyDescent="0.2">
      <c r="A57" s="8">
        <f t="shared" si="0"/>
        <v>51</v>
      </c>
      <c r="B57" s="20" t="s">
        <v>144</v>
      </c>
      <c r="C57" s="18" t="s">
        <v>145</v>
      </c>
      <c r="D57" s="19" t="s">
        <v>1</v>
      </c>
      <c r="E57" s="39">
        <v>32</v>
      </c>
      <c r="F57" s="68"/>
      <c r="G57" s="74"/>
      <c r="H57" s="127">
        <f t="shared" si="1"/>
        <v>0</v>
      </c>
      <c r="I57" s="50">
        <f t="shared" si="2"/>
        <v>0</v>
      </c>
    </row>
    <row r="58" spans="1:9" s="63" customFormat="1" ht="51" x14ac:dyDescent="0.2">
      <c r="A58" s="8">
        <f t="shared" si="0"/>
        <v>52</v>
      </c>
      <c r="B58" s="20" t="s">
        <v>23</v>
      </c>
      <c r="C58" s="18" t="s">
        <v>146</v>
      </c>
      <c r="D58" s="19" t="s">
        <v>9</v>
      </c>
      <c r="E58" s="39">
        <v>802.29</v>
      </c>
      <c r="F58" s="68"/>
      <c r="G58" s="74"/>
      <c r="H58" s="127">
        <f t="shared" si="1"/>
        <v>0</v>
      </c>
      <c r="I58" s="50">
        <f t="shared" si="2"/>
        <v>0</v>
      </c>
    </row>
    <row r="59" spans="1:9" s="63" customFormat="1" ht="27.6" customHeight="1" x14ac:dyDescent="0.2">
      <c r="A59" s="8">
        <f t="shared" si="0"/>
        <v>53</v>
      </c>
      <c r="B59" s="20" t="s">
        <v>24</v>
      </c>
      <c r="C59" s="18" t="s">
        <v>147</v>
      </c>
      <c r="D59" s="19" t="s">
        <v>9</v>
      </c>
      <c r="E59" s="39">
        <v>234.73</v>
      </c>
      <c r="F59" s="68"/>
      <c r="G59" s="74"/>
      <c r="H59" s="127">
        <f t="shared" si="1"/>
        <v>0</v>
      </c>
      <c r="I59" s="50">
        <f t="shared" si="2"/>
        <v>0</v>
      </c>
    </row>
    <row r="60" spans="1:9" s="63" customFormat="1" ht="27.6" customHeight="1" x14ac:dyDescent="0.2">
      <c r="A60" s="8">
        <f t="shared" si="0"/>
        <v>54</v>
      </c>
      <c r="B60" s="20" t="s">
        <v>148</v>
      </c>
      <c r="C60" s="18" t="s">
        <v>149</v>
      </c>
      <c r="D60" s="19" t="s">
        <v>9</v>
      </c>
      <c r="E60" s="39">
        <v>737.08</v>
      </c>
      <c r="F60" s="68"/>
      <c r="G60" s="74"/>
      <c r="H60" s="127">
        <f t="shared" si="1"/>
        <v>0</v>
      </c>
      <c r="I60" s="50">
        <f t="shared" si="2"/>
        <v>0</v>
      </c>
    </row>
    <row r="61" spans="1:9" s="63" customFormat="1" ht="38.25" x14ac:dyDescent="0.2">
      <c r="A61" s="8">
        <f t="shared" si="0"/>
        <v>55</v>
      </c>
      <c r="B61" s="20" t="s">
        <v>150</v>
      </c>
      <c r="C61" s="18" t="s">
        <v>151</v>
      </c>
      <c r="D61" s="19" t="s">
        <v>9</v>
      </c>
      <c r="E61" s="39">
        <v>1489.58</v>
      </c>
      <c r="F61" s="68"/>
      <c r="G61" s="74"/>
      <c r="H61" s="127">
        <f t="shared" si="1"/>
        <v>0</v>
      </c>
      <c r="I61" s="50">
        <f t="shared" si="2"/>
        <v>0</v>
      </c>
    </row>
    <row r="62" spans="1:9" s="63" customFormat="1" ht="27.6" customHeight="1" x14ac:dyDescent="0.2">
      <c r="A62" s="8">
        <f t="shared" si="0"/>
        <v>56</v>
      </c>
      <c r="B62" s="20" t="s">
        <v>25</v>
      </c>
      <c r="C62" s="18" t="s">
        <v>152</v>
      </c>
      <c r="D62" s="19" t="s">
        <v>9</v>
      </c>
      <c r="E62" s="39">
        <v>182</v>
      </c>
      <c r="F62" s="68"/>
      <c r="G62" s="74"/>
      <c r="H62" s="127">
        <f t="shared" si="1"/>
        <v>0</v>
      </c>
      <c r="I62" s="50">
        <f t="shared" si="2"/>
        <v>0</v>
      </c>
    </row>
    <row r="63" spans="1:9" s="63" customFormat="1" ht="27.6" customHeight="1" x14ac:dyDescent="0.2">
      <c r="A63" s="8">
        <f t="shared" si="0"/>
        <v>57</v>
      </c>
      <c r="B63" s="20" t="s">
        <v>153</v>
      </c>
      <c r="C63" s="18" t="s">
        <v>154</v>
      </c>
      <c r="D63" s="19" t="s">
        <v>9</v>
      </c>
      <c r="E63" s="39">
        <v>278</v>
      </c>
      <c r="F63" s="68"/>
      <c r="G63" s="74"/>
      <c r="H63" s="127">
        <f t="shared" si="1"/>
        <v>0</v>
      </c>
      <c r="I63" s="50">
        <f t="shared" si="2"/>
        <v>0</v>
      </c>
    </row>
    <row r="64" spans="1:9" s="63" customFormat="1" ht="27.6" customHeight="1" x14ac:dyDescent="0.2">
      <c r="A64" s="8">
        <f t="shared" si="0"/>
        <v>58</v>
      </c>
      <c r="B64" s="20" t="s">
        <v>155</v>
      </c>
      <c r="C64" s="18" t="s">
        <v>156</v>
      </c>
      <c r="D64" s="19" t="s">
        <v>0</v>
      </c>
      <c r="E64" s="39">
        <v>1</v>
      </c>
      <c r="F64" s="68"/>
      <c r="G64" s="74"/>
      <c r="H64" s="127">
        <f t="shared" si="1"/>
        <v>0</v>
      </c>
      <c r="I64" s="50">
        <f t="shared" si="2"/>
        <v>0</v>
      </c>
    </row>
    <row r="65" spans="1:9" s="63" customFormat="1" ht="27.6" customHeight="1" x14ac:dyDescent="0.2">
      <c r="A65" s="8">
        <f t="shared" si="0"/>
        <v>59</v>
      </c>
      <c r="B65" s="20" t="s">
        <v>157</v>
      </c>
      <c r="C65" s="18" t="s">
        <v>158</v>
      </c>
      <c r="D65" s="19" t="s">
        <v>7</v>
      </c>
      <c r="E65" s="39">
        <v>4336.8549999999996</v>
      </c>
      <c r="F65" s="68"/>
      <c r="G65" s="74"/>
      <c r="H65" s="127">
        <f t="shared" si="1"/>
        <v>0</v>
      </c>
      <c r="I65" s="50">
        <f t="shared" si="2"/>
        <v>0</v>
      </c>
    </row>
    <row r="66" spans="1:9" s="63" customFormat="1" ht="27.6" customHeight="1" x14ac:dyDescent="0.2">
      <c r="A66" s="8">
        <f t="shared" si="0"/>
        <v>60</v>
      </c>
      <c r="B66" s="20" t="s">
        <v>159</v>
      </c>
      <c r="C66" s="18" t="s">
        <v>160</v>
      </c>
      <c r="D66" s="19" t="s">
        <v>7</v>
      </c>
      <c r="E66" s="39">
        <v>250</v>
      </c>
      <c r="F66" s="68"/>
      <c r="G66" s="74"/>
      <c r="H66" s="127">
        <f t="shared" si="1"/>
        <v>0</v>
      </c>
      <c r="I66" s="50">
        <f t="shared" si="2"/>
        <v>0</v>
      </c>
    </row>
    <row r="67" spans="1:9" s="63" customFormat="1" ht="27.6" customHeight="1" x14ac:dyDescent="0.2">
      <c r="A67" s="8">
        <f t="shared" si="0"/>
        <v>61</v>
      </c>
      <c r="B67" s="20" t="s">
        <v>161</v>
      </c>
      <c r="C67" s="18" t="s">
        <v>162</v>
      </c>
      <c r="D67" s="19" t="s">
        <v>9</v>
      </c>
      <c r="E67" s="39">
        <v>46.62</v>
      </c>
      <c r="F67" s="68"/>
      <c r="G67" s="74"/>
      <c r="H67" s="127">
        <f t="shared" si="1"/>
        <v>0</v>
      </c>
      <c r="I67" s="50">
        <f t="shared" si="2"/>
        <v>0</v>
      </c>
    </row>
    <row r="68" spans="1:9" s="63" customFormat="1" ht="27.6" customHeight="1" x14ac:dyDescent="0.2">
      <c r="A68" s="8">
        <f t="shared" si="0"/>
        <v>62</v>
      </c>
      <c r="B68" s="20" t="s">
        <v>163</v>
      </c>
      <c r="C68" s="18" t="s">
        <v>164</v>
      </c>
      <c r="D68" s="19" t="s">
        <v>0</v>
      </c>
      <c r="E68" s="39">
        <v>1</v>
      </c>
      <c r="F68" s="68"/>
      <c r="G68" s="74"/>
      <c r="H68" s="127">
        <f t="shared" si="1"/>
        <v>0</v>
      </c>
      <c r="I68" s="50">
        <f t="shared" si="2"/>
        <v>0</v>
      </c>
    </row>
    <row r="69" spans="1:9" s="63" customFormat="1" ht="27.6" customHeight="1" x14ac:dyDescent="0.2">
      <c r="A69" s="8">
        <f t="shared" si="0"/>
        <v>63</v>
      </c>
      <c r="B69" s="20" t="s">
        <v>165</v>
      </c>
      <c r="C69" s="18" t="s">
        <v>166</v>
      </c>
      <c r="D69" s="19" t="s">
        <v>0</v>
      </c>
      <c r="E69" s="39">
        <v>1</v>
      </c>
      <c r="F69" s="68"/>
      <c r="G69" s="74"/>
      <c r="H69" s="127">
        <f t="shared" si="1"/>
        <v>0</v>
      </c>
      <c r="I69" s="50">
        <f t="shared" si="2"/>
        <v>0</v>
      </c>
    </row>
    <row r="70" spans="1:9" s="63" customFormat="1" ht="27.6" customHeight="1" x14ac:dyDescent="0.2">
      <c r="A70" s="8">
        <f t="shared" si="0"/>
        <v>64</v>
      </c>
      <c r="B70" s="20" t="s">
        <v>167</v>
      </c>
      <c r="C70" s="18" t="s">
        <v>168</v>
      </c>
      <c r="D70" s="19" t="s">
        <v>0</v>
      </c>
      <c r="E70" s="39">
        <v>1</v>
      </c>
      <c r="F70" s="68"/>
      <c r="G70" s="74"/>
      <c r="H70" s="127">
        <f t="shared" si="1"/>
        <v>0</v>
      </c>
      <c r="I70" s="50">
        <f t="shared" si="2"/>
        <v>0</v>
      </c>
    </row>
    <row r="71" spans="1:9" s="63" customFormat="1" ht="27.6" customHeight="1" x14ac:dyDescent="0.2">
      <c r="A71" s="8">
        <f t="shared" si="0"/>
        <v>65</v>
      </c>
      <c r="B71" s="20" t="s">
        <v>169</v>
      </c>
      <c r="C71" s="18" t="s">
        <v>170</v>
      </c>
      <c r="D71" s="19" t="s">
        <v>0</v>
      </c>
      <c r="E71" s="39">
        <v>1</v>
      </c>
      <c r="F71" s="68"/>
      <c r="G71" s="74"/>
      <c r="H71" s="127">
        <f t="shared" si="1"/>
        <v>0</v>
      </c>
      <c r="I71" s="50">
        <f t="shared" ref="I71:I134" si="3">ROUND(E71*F71,3)</f>
        <v>0</v>
      </c>
    </row>
    <row r="72" spans="1:9" s="63" customFormat="1" ht="27.6" customHeight="1" x14ac:dyDescent="0.2">
      <c r="A72" s="8">
        <f t="shared" ref="A72:A135" si="4">A71+1</f>
        <v>66</v>
      </c>
      <c r="B72" s="20" t="s">
        <v>171</v>
      </c>
      <c r="C72" s="18" t="s">
        <v>172</v>
      </c>
      <c r="D72" s="19" t="s">
        <v>0</v>
      </c>
      <c r="E72" s="39">
        <v>1</v>
      </c>
      <c r="F72" s="68"/>
      <c r="G72" s="74"/>
      <c r="H72" s="127">
        <f t="shared" ref="H72:H135" si="5">ROUND(E72*F72,3)</f>
        <v>0</v>
      </c>
      <c r="I72" s="50">
        <f t="shared" si="3"/>
        <v>0</v>
      </c>
    </row>
    <row r="73" spans="1:9" s="63" customFormat="1" ht="27.6" customHeight="1" x14ac:dyDescent="0.2">
      <c r="A73" s="8">
        <f t="shared" si="4"/>
        <v>67</v>
      </c>
      <c r="B73" s="20" t="s">
        <v>173</v>
      </c>
      <c r="C73" s="18" t="s">
        <v>174</v>
      </c>
      <c r="D73" s="19" t="s">
        <v>9</v>
      </c>
      <c r="E73" s="39">
        <v>5022.96</v>
      </c>
      <c r="F73" s="68"/>
      <c r="G73" s="74"/>
      <c r="H73" s="127">
        <f t="shared" si="5"/>
        <v>0</v>
      </c>
      <c r="I73" s="50">
        <f t="shared" si="3"/>
        <v>0</v>
      </c>
    </row>
    <row r="74" spans="1:9" s="63" customFormat="1" ht="27.6" customHeight="1" x14ac:dyDescent="0.2">
      <c r="A74" s="8">
        <f t="shared" si="4"/>
        <v>68</v>
      </c>
      <c r="B74" s="20" t="s">
        <v>175</v>
      </c>
      <c r="C74" s="18" t="s">
        <v>176</v>
      </c>
      <c r="D74" s="19" t="s">
        <v>9</v>
      </c>
      <c r="E74" s="39">
        <v>95</v>
      </c>
      <c r="F74" s="68"/>
      <c r="G74" s="74"/>
      <c r="H74" s="127">
        <f t="shared" si="5"/>
        <v>0</v>
      </c>
      <c r="I74" s="50">
        <f t="shared" si="3"/>
        <v>0</v>
      </c>
    </row>
    <row r="75" spans="1:9" s="63" customFormat="1" ht="27.6" customHeight="1" x14ac:dyDescent="0.2">
      <c r="A75" s="8">
        <f t="shared" si="4"/>
        <v>69</v>
      </c>
      <c r="B75" s="20" t="s">
        <v>177</v>
      </c>
      <c r="C75" s="18" t="s">
        <v>178</v>
      </c>
      <c r="D75" s="19" t="s">
        <v>0</v>
      </c>
      <c r="E75" s="39">
        <v>1</v>
      </c>
      <c r="F75" s="68"/>
      <c r="G75" s="74"/>
      <c r="H75" s="127">
        <f t="shared" si="5"/>
        <v>0</v>
      </c>
      <c r="I75" s="50">
        <f t="shared" si="3"/>
        <v>0</v>
      </c>
    </row>
    <row r="76" spans="1:9" s="63" customFormat="1" ht="27.6" customHeight="1" x14ac:dyDescent="0.2">
      <c r="A76" s="8">
        <f t="shared" si="4"/>
        <v>70</v>
      </c>
      <c r="B76" s="20" t="s">
        <v>179</v>
      </c>
      <c r="C76" s="18" t="s">
        <v>180</v>
      </c>
      <c r="D76" s="19" t="s">
        <v>0</v>
      </c>
      <c r="E76" s="39">
        <v>1</v>
      </c>
      <c r="F76" s="68"/>
      <c r="G76" s="74"/>
      <c r="H76" s="127">
        <f t="shared" si="5"/>
        <v>0</v>
      </c>
      <c r="I76" s="50">
        <f t="shared" si="3"/>
        <v>0</v>
      </c>
    </row>
    <row r="77" spans="1:9" s="63" customFormat="1" ht="27.6" customHeight="1" x14ac:dyDescent="0.2">
      <c r="A77" s="8">
        <f t="shared" si="4"/>
        <v>71</v>
      </c>
      <c r="B77" s="20" t="s">
        <v>181</v>
      </c>
      <c r="C77" s="18" t="s">
        <v>182</v>
      </c>
      <c r="D77" s="19" t="s">
        <v>0</v>
      </c>
      <c r="E77" s="39">
        <v>1</v>
      </c>
      <c r="F77" s="68"/>
      <c r="G77" s="74"/>
      <c r="H77" s="127">
        <f t="shared" si="5"/>
        <v>0</v>
      </c>
      <c r="I77" s="50">
        <f t="shared" si="3"/>
        <v>0</v>
      </c>
    </row>
    <row r="78" spans="1:9" s="63" customFormat="1" ht="38.25" x14ac:dyDescent="0.2">
      <c r="A78" s="8">
        <f t="shared" si="4"/>
        <v>72</v>
      </c>
      <c r="B78" s="20" t="s">
        <v>183</v>
      </c>
      <c r="C78" s="18" t="s">
        <v>184</v>
      </c>
      <c r="D78" s="19" t="s">
        <v>0</v>
      </c>
      <c r="E78" s="39">
        <v>1</v>
      </c>
      <c r="F78" s="68"/>
      <c r="G78" s="74"/>
      <c r="H78" s="127">
        <f t="shared" si="5"/>
        <v>0</v>
      </c>
      <c r="I78" s="50">
        <f t="shared" si="3"/>
        <v>0</v>
      </c>
    </row>
    <row r="79" spans="1:9" s="63" customFormat="1" ht="38.25" x14ac:dyDescent="0.2">
      <c r="A79" s="8">
        <f t="shared" si="4"/>
        <v>73</v>
      </c>
      <c r="B79" s="20" t="s">
        <v>185</v>
      </c>
      <c r="C79" s="18" t="s">
        <v>186</v>
      </c>
      <c r="D79" s="19" t="s">
        <v>0</v>
      </c>
      <c r="E79" s="39">
        <v>1</v>
      </c>
      <c r="F79" s="68"/>
      <c r="G79" s="74"/>
      <c r="H79" s="127">
        <f t="shared" si="5"/>
        <v>0</v>
      </c>
      <c r="I79" s="50">
        <f t="shared" si="3"/>
        <v>0</v>
      </c>
    </row>
    <row r="80" spans="1:9" s="63" customFormat="1" ht="27.6" customHeight="1" x14ac:dyDescent="0.2">
      <c r="A80" s="8">
        <f t="shared" si="4"/>
        <v>74</v>
      </c>
      <c r="B80" s="20" t="s">
        <v>187</v>
      </c>
      <c r="C80" s="18" t="s">
        <v>188</v>
      </c>
      <c r="D80" s="19" t="s">
        <v>0</v>
      </c>
      <c r="E80" s="39">
        <v>1</v>
      </c>
      <c r="F80" s="68"/>
      <c r="G80" s="74"/>
      <c r="H80" s="127">
        <f t="shared" si="5"/>
        <v>0</v>
      </c>
      <c r="I80" s="50">
        <f t="shared" si="3"/>
        <v>0</v>
      </c>
    </row>
    <row r="81" spans="1:9" s="63" customFormat="1" ht="38.25" x14ac:dyDescent="0.2">
      <c r="A81" s="8">
        <f t="shared" si="4"/>
        <v>75</v>
      </c>
      <c r="B81" s="20" t="s">
        <v>189</v>
      </c>
      <c r="C81" s="18" t="s">
        <v>190</v>
      </c>
      <c r="D81" s="19" t="s">
        <v>8</v>
      </c>
      <c r="E81" s="39">
        <v>22.18</v>
      </c>
      <c r="F81" s="68"/>
      <c r="G81" s="74"/>
      <c r="H81" s="127">
        <f t="shared" si="5"/>
        <v>0</v>
      </c>
      <c r="I81" s="50">
        <f t="shared" si="3"/>
        <v>0</v>
      </c>
    </row>
    <row r="82" spans="1:9" s="63" customFormat="1" ht="27.6" customHeight="1" x14ac:dyDescent="0.2">
      <c r="A82" s="8">
        <f t="shared" si="4"/>
        <v>76</v>
      </c>
      <c r="B82" s="20" t="s">
        <v>45</v>
      </c>
      <c r="C82" s="18" t="s">
        <v>191</v>
      </c>
      <c r="D82" s="19" t="s">
        <v>8</v>
      </c>
      <c r="E82" s="39">
        <v>112.44</v>
      </c>
      <c r="F82" s="68"/>
      <c r="G82" s="74"/>
      <c r="H82" s="127">
        <f t="shared" si="5"/>
        <v>0</v>
      </c>
      <c r="I82" s="50">
        <f t="shared" si="3"/>
        <v>0</v>
      </c>
    </row>
    <row r="83" spans="1:9" s="63" customFormat="1" ht="27.6" customHeight="1" x14ac:dyDescent="0.2">
      <c r="A83" s="8">
        <f t="shared" si="4"/>
        <v>77</v>
      </c>
      <c r="B83" s="20" t="s">
        <v>26</v>
      </c>
      <c r="C83" s="18" t="s">
        <v>27</v>
      </c>
      <c r="D83" s="19" t="s">
        <v>9</v>
      </c>
      <c r="E83" s="39">
        <v>10</v>
      </c>
      <c r="F83" s="68"/>
      <c r="G83" s="74"/>
      <c r="H83" s="127">
        <f t="shared" si="5"/>
        <v>0</v>
      </c>
      <c r="I83" s="50">
        <f t="shared" si="3"/>
        <v>0</v>
      </c>
    </row>
    <row r="84" spans="1:9" s="63" customFormat="1" ht="51" x14ac:dyDescent="0.2">
      <c r="A84" s="8">
        <f t="shared" si="4"/>
        <v>78</v>
      </c>
      <c r="B84" s="20" t="s">
        <v>192</v>
      </c>
      <c r="C84" s="18" t="s">
        <v>193</v>
      </c>
      <c r="D84" s="19" t="s">
        <v>1</v>
      </c>
      <c r="E84" s="39">
        <v>112</v>
      </c>
      <c r="F84" s="68"/>
      <c r="G84" s="74"/>
      <c r="H84" s="127">
        <f t="shared" si="5"/>
        <v>0</v>
      </c>
      <c r="I84" s="50">
        <f t="shared" si="3"/>
        <v>0</v>
      </c>
    </row>
    <row r="85" spans="1:9" s="63" customFormat="1" ht="51" x14ac:dyDescent="0.2">
      <c r="A85" s="8">
        <f t="shared" si="4"/>
        <v>79</v>
      </c>
      <c r="B85" s="20" t="s">
        <v>194</v>
      </c>
      <c r="C85" s="18" t="s">
        <v>195</v>
      </c>
      <c r="D85" s="19" t="s">
        <v>1</v>
      </c>
      <c r="E85" s="39">
        <v>12</v>
      </c>
      <c r="F85" s="68"/>
      <c r="G85" s="74"/>
      <c r="H85" s="127">
        <f t="shared" si="5"/>
        <v>0</v>
      </c>
      <c r="I85" s="50">
        <f t="shared" si="3"/>
        <v>0</v>
      </c>
    </row>
    <row r="86" spans="1:9" s="63" customFormat="1" ht="76.5" x14ac:dyDescent="0.2">
      <c r="A86" s="8">
        <f t="shared" si="4"/>
        <v>80</v>
      </c>
      <c r="B86" s="20" t="s">
        <v>196</v>
      </c>
      <c r="C86" s="18" t="s">
        <v>197</v>
      </c>
      <c r="D86" s="19" t="s">
        <v>1</v>
      </c>
      <c r="E86" s="39">
        <v>595</v>
      </c>
      <c r="F86" s="68"/>
      <c r="G86" s="74"/>
      <c r="H86" s="127">
        <f t="shared" si="5"/>
        <v>0</v>
      </c>
      <c r="I86" s="50">
        <f t="shared" si="3"/>
        <v>0</v>
      </c>
    </row>
    <row r="87" spans="1:9" s="63" customFormat="1" ht="63.75" x14ac:dyDescent="0.2">
      <c r="A87" s="8">
        <f t="shared" si="4"/>
        <v>81</v>
      </c>
      <c r="B87" s="20" t="s">
        <v>198</v>
      </c>
      <c r="C87" s="18" t="s">
        <v>199</v>
      </c>
      <c r="D87" s="19" t="s">
        <v>1</v>
      </c>
      <c r="E87" s="39">
        <v>56</v>
      </c>
      <c r="F87" s="68"/>
      <c r="G87" s="74"/>
      <c r="H87" s="127">
        <f t="shared" si="5"/>
        <v>0</v>
      </c>
      <c r="I87" s="50">
        <f t="shared" si="3"/>
        <v>0</v>
      </c>
    </row>
    <row r="88" spans="1:9" s="63" customFormat="1" ht="63.75" x14ac:dyDescent="0.2">
      <c r="A88" s="8">
        <f t="shared" si="4"/>
        <v>82</v>
      </c>
      <c r="B88" s="20" t="s">
        <v>200</v>
      </c>
      <c r="C88" s="18" t="s">
        <v>201</v>
      </c>
      <c r="D88" s="19" t="s">
        <v>1</v>
      </c>
      <c r="E88" s="39">
        <v>20</v>
      </c>
      <c r="F88" s="68"/>
      <c r="G88" s="74"/>
      <c r="H88" s="127">
        <f t="shared" si="5"/>
        <v>0</v>
      </c>
      <c r="I88" s="50">
        <f t="shared" si="3"/>
        <v>0</v>
      </c>
    </row>
    <row r="89" spans="1:9" s="63" customFormat="1" ht="76.5" x14ac:dyDescent="0.2">
      <c r="A89" s="8">
        <f t="shared" si="4"/>
        <v>83</v>
      </c>
      <c r="B89" s="20" t="s">
        <v>202</v>
      </c>
      <c r="C89" s="18" t="s">
        <v>203</v>
      </c>
      <c r="D89" s="19" t="s">
        <v>1</v>
      </c>
      <c r="E89" s="39">
        <v>174</v>
      </c>
      <c r="F89" s="68"/>
      <c r="G89" s="74"/>
      <c r="H89" s="127">
        <f t="shared" si="5"/>
        <v>0</v>
      </c>
      <c r="I89" s="50">
        <f t="shared" si="3"/>
        <v>0</v>
      </c>
    </row>
    <row r="90" spans="1:9" s="63" customFormat="1" ht="76.5" x14ac:dyDescent="0.2">
      <c r="A90" s="8">
        <f t="shared" si="4"/>
        <v>84</v>
      </c>
      <c r="B90" s="20" t="s">
        <v>204</v>
      </c>
      <c r="C90" s="18" t="s">
        <v>205</v>
      </c>
      <c r="D90" s="19" t="s">
        <v>1</v>
      </c>
      <c r="E90" s="39">
        <v>49</v>
      </c>
      <c r="F90" s="68"/>
      <c r="G90" s="74"/>
      <c r="H90" s="127">
        <f t="shared" si="5"/>
        <v>0</v>
      </c>
      <c r="I90" s="50">
        <f t="shared" si="3"/>
        <v>0</v>
      </c>
    </row>
    <row r="91" spans="1:9" s="63" customFormat="1" ht="89.25" x14ac:dyDescent="0.2">
      <c r="A91" s="8">
        <f t="shared" si="4"/>
        <v>85</v>
      </c>
      <c r="B91" s="20" t="s">
        <v>206</v>
      </c>
      <c r="C91" s="18" t="s">
        <v>207</v>
      </c>
      <c r="D91" s="19" t="s">
        <v>1</v>
      </c>
      <c r="E91" s="39">
        <v>40</v>
      </c>
      <c r="F91" s="68"/>
      <c r="G91" s="74"/>
      <c r="H91" s="127">
        <f t="shared" si="5"/>
        <v>0</v>
      </c>
      <c r="I91" s="50">
        <f t="shared" si="3"/>
        <v>0</v>
      </c>
    </row>
    <row r="92" spans="1:9" s="63" customFormat="1" ht="89.25" x14ac:dyDescent="0.2">
      <c r="A92" s="8">
        <f t="shared" si="4"/>
        <v>86</v>
      </c>
      <c r="B92" s="20" t="s">
        <v>208</v>
      </c>
      <c r="C92" s="18" t="s">
        <v>209</v>
      </c>
      <c r="D92" s="19" t="s">
        <v>1</v>
      </c>
      <c r="E92" s="39">
        <v>16</v>
      </c>
      <c r="F92" s="68"/>
      <c r="G92" s="74"/>
      <c r="H92" s="127">
        <f t="shared" si="5"/>
        <v>0</v>
      </c>
      <c r="I92" s="50">
        <f t="shared" si="3"/>
        <v>0</v>
      </c>
    </row>
    <row r="93" spans="1:9" s="63" customFormat="1" ht="89.25" x14ac:dyDescent="0.2">
      <c r="A93" s="8">
        <f t="shared" si="4"/>
        <v>87</v>
      </c>
      <c r="B93" s="20" t="s">
        <v>210</v>
      </c>
      <c r="C93" s="18" t="s">
        <v>211</v>
      </c>
      <c r="D93" s="19" t="s">
        <v>1</v>
      </c>
      <c r="E93" s="39">
        <v>42</v>
      </c>
      <c r="F93" s="68"/>
      <c r="G93" s="74"/>
      <c r="H93" s="127">
        <f t="shared" si="5"/>
        <v>0</v>
      </c>
      <c r="I93" s="50">
        <f t="shared" si="3"/>
        <v>0</v>
      </c>
    </row>
    <row r="94" spans="1:9" s="63" customFormat="1" ht="27.6" customHeight="1" x14ac:dyDescent="0.2">
      <c r="A94" s="8">
        <f t="shared" si="4"/>
        <v>88</v>
      </c>
      <c r="B94" s="20" t="s">
        <v>212</v>
      </c>
      <c r="C94" s="18" t="s">
        <v>213</v>
      </c>
      <c r="D94" s="19" t="s">
        <v>1</v>
      </c>
      <c r="E94" s="39">
        <v>82</v>
      </c>
      <c r="F94" s="68"/>
      <c r="G94" s="74"/>
      <c r="H94" s="127">
        <f t="shared" si="5"/>
        <v>0</v>
      </c>
      <c r="I94" s="50">
        <f t="shared" si="3"/>
        <v>0</v>
      </c>
    </row>
    <row r="95" spans="1:9" s="63" customFormat="1" ht="27.6" customHeight="1" x14ac:dyDescent="0.2">
      <c r="A95" s="8">
        <f t="shared" si="4"/>
        <v>89</v>
      </c>
      <c r="B95" s="20" t="s">
        <v>214</v>
      </c>
      <c r="C95" s="18" t="s">
        <v>215</v>
      </c>
      <c r="D95" s="19" t="s">
        <v>9</v>
      </c>
      <c r="E95" s="39">
        <v>185</v>
      </c>
      <c r="F95" s="68"/>
      <c r="G95" s="74"/>
      <c r="H95" s="127">
        <f t="shared" si="5"/>
        <v>0</v>
      </c>
      <c r="I95" s="50">
        <f t="shared" si="3"/>
        <v>0</v>
      </c>
    </row>
    <row r="96" spans="1:9" s="63" customFormat="1" ht="27.6" customHeight="1" x14ac:dyDescent="0.2">
      <c r="A96" s="8">
        <f t="shared" si="4"/>
        <v>90</v>
      </c>
      <c r="B96" s="20" t="s">
        <v>216</v>
      </c>
      <c r="C96" s="18" t="s">
        <v>217</v>
      </c>
      <c r="D96" s="19" t="s">
        <v>9</v>
      </c>
      <c r="E96" s="39">
        <v>422.09</v>
      </c>
      <c r="F96" s="68"/>
      <c r="G96" s="74"/>
      <c r="H96" s="127">
        <f t="shared" si="5"/>
        <v>0</v>
      </c>
      <c r="I96" s="50">
        <f t="shared" si="3"/>
        <v>0</v>
      </c>
    </row>
    <row r="97" spans="1:9" s="63" customFormat="1" ht="27.6" customHeight="1" x14ac:dyDescent="0.2">
      <c r="A97" s="8">
        <f t="shared" si="4"/>
        <v>91</v>
      </c>
      <c r="B97" s="20" t="s">
        <v>218</v>
      </c>
      <c r="C97" s="18" t="s">
        <v>219</v>
      </c>
      <c r="D97" s="19" t="s">
        <v>7</v>
      </c>
      <c r="E97" s="39">
        <v>994.48</v>
      </c>
      <c r="F97" s="68"/>
      <c r="G97" s="74"/>
      <c r="H97" s="127">
        <f t="shared" si="5"/>
        <v>0</v>
      </c>
      <c r="I97" s="50">
        <f t="shared" si="3"/>
        <v>0</v>
      </c>
    </row>
    <row r="98" spans="1:9" s="63" customFormat="1" ht="38.25" x14ac:dyDescent="0.2">
      <c r="A98" s="8">
        <f t="shared" si="4"/>
        <v>92</v>
      </c>
      <c r="B98" s="20" t="s">
        <v>220</v>
      </c>
      <c r="C98" s="18" t="s">
        <v>221</v>
      </c>
      <c r="D98" s="19" t="s">
        <v>9</v>
      </c>
      <c r="E98" s="39">
        <v>244.04</v>
      </c>
      <c r="F98" s="68"/>
      <c r="G98" s="74"/>
      <c r="H98" s="127">
        <f t="shared" si="5"/>
        <v>0</v>
      </c>
      <c r="I98" s="50">
        <f t="shared" si="3"/>
        <v>0</v>
      </c>
    </row>
    <row r="99" spans="1:9" s="63" customFormat="1" ht="27.6" customHeight="1" x14ac:dyDescent="0.2">
      <c r="A99" s="8">
        <f t="shared" si="4"/>
        <v>93</v>
      </c>
      <c r="B99" s="20" t="s">
        <v>28</v>
      </c>
      <c r="C99" s="18" t="s">
        <v>222</v>
      </c>
      <c r="D99" s="19" t="s">
        <v>9</v>
      </c>
      <c r="E99" s="39">
        <v>17.399999999999999</v>
      </c>
      <c r="F99" s="68"/>
      <c r="G99" s="74"/>
      <c r="H99" s="127">
        <f t="shared" si="5"/>
        <v>0</v>
      </c>
      <c r="I99" s="50">
        <f t="shared" si="3"/>
        <v>0</v>
      </c>
    </row>
    <row r="100" spans="1:9" s="63" customFormat="1" ht="27.6" customHeight="1" x14ac:dyDescent="0.2">
      <c r="A100" s="8">
        <f t="shared" si="4"/>
        <v>94</v>
      </c>
      <c r="B100" s="20" t="s">
        <v>223</v>
      </c>
      <c r="C100" s="18" t="s">
        <v>224</v>
      </c>
      <c r="D100" s="19" t="s">
        <v>9</v>
      </c>
      <c r="E100" s="39">
        <v>457.72</v>
      </c>
      <c r="F100" s="68"/>
      <c r="G100" s="74"/>
      <c r="H100" s="127">
        <f t="shared" si="5"/>
        <v>0</v>
      </c>
      <c r="I100" s="50">
        <f t="shared" si="3"/>
        <v>0</v>
      </c>
    </row>
    <row r="101" spans="1:9" s="63" customFormat="1" ht="27.6" customHeight="1" x14ac:dyDescent="0.2">
      <c r="A101" s="8">
        <f t="shared" si="4"/>
        <v>95</v>
      </c>
      <c r="B101" s="20" t="s">
        <v>225</v>
      </c>
      <c r="C101" s="18" t="s">
        <v>226</v>
      </c>
      <c r="D101" s="19" t="s">
        <v>9</v>
      </c>
      <c r="E101" s="39">
        <v>239.75</v>
      </c>
      <c r="F101" s="68"/>
      <c r="G101" s="74"/>
      <c r="H101" s="127">
        <f t="shared" si="5"/>
        <v>0</v>
      </c>
      <c r="I101" s="50">
        <f t="shared" si="3"/>
        <v>0</v>
      </c>
    </row>
    <row r="102" spans="1:9" s="63" customFormat="1" ht="27.6" customHeight="1" x14ac:dyDescent="0.2">
      <c r="A102" s="8">
        <f t="shared" si="4"/>
        <v>96</v>
      </c>
      <c r="B102" s="20" t="s">
        <v>227</v>
      </c>
      <c r="C102" s="18" t="s">
        <v>228</v>
      </c>
      <c r="D102" s="19" t="s">
        <v>12</v>
      </c>
      <c r="E102" s="39">
        <v>6.48</v>
      </c>
      <c r="F102" s="68"/>
      <c r="G102" s="74"/>
      <c r="H102" s="127">
        <f t="shared" si="5"/>
        <v>0</v>
      </c>
      <c r="I102" s="50">
        <f t="shared" si="3"/>
        <v>0</v>
      </c>
    </row>
    <row r="103" spans="1:9" s="63" customFormat="1" ht="27.6" customHeight="1" x14ac:dyDescent="0.2">
      <c r="A103" s="8">
        <f t="shared" si="4"/>
        <v>97</v>
      </c>
      <c r="B103" s="20" t="s">
        <v>229</v>
      </c>
      <c r="C103" s="18" t="s">
        <v>230</v>
      </c>
      <c r="D103" s="19" t="s">
        <v>12</v>
      </c>
      <c r="E103" s="39">
        <v>98.5</v>
      </c>
      <c r="F103" s="68"/>
      <c r="G103" s="74"/>
      <c r="H103" s="127">
        <f t="shared" si="5"/>
        <v>0</v>
      </c>
      <c r="I103" s="50">
        <f t="shared" si="3"/>
        <v>0</v>
      </c>
    </row>
    <row r="104" spans="1:9" s="63" customFormat="1" ht="38.25" x14ac:dyDescent="0.2">
      <c r="A104" s="8">
        <f t="shared" si="4"/>
        <v>98</v>
      </c>
      <c r="B104" s="20" t="s">
        <v>231</v>
      </c>
      <c r="C104" s="18" t="s">
        <v>232</v>
      </c>
      <c r="D104" s="19" t="s">
        <v>12</v>
      </c>
      <c r="E104" s="39">
        <v>72.77</v>
      </c>
      <c r="F104" s="68"/>
      <c r="G104" s="74"/>
      <c r="H104" s="127">
        <f t="shared" si="5"/>
        <v>0</v>
      </c>
      <c r="I104" s="50">
        <f t="shared" si="3"/>
        <v>0</v>
      </c>
    </row>
    <row r="105" spans="1:9" s="63" customFormat="1" ht="27.6" customHeight="1" x14ac:dyDescent="0.2">
      <c r="A105" s="8">
        <f t="shared" si="4"/>
        <v>99</v>
      </c>
      <c r="B105" s="20" t="s">
        <v>233</v>
      </c>
      <c r="C105" s="18" t="s">
        <v>234</v>
      </c>
      <c r="D105" s="19" t="s">
        <v>12</v>
      </c>
      <c r="E105" s="39">
        <v>30.05</v>
      </c>
      <c r="F105" s="68"/>
      <c r="G105" s="74"/>
      <c r="H105" s="127">
        <f t="shared" si="5"/>
        <v>0</v>
      </c>
      <c r="I105" s="50">
        <f t="shared" si="3"/>
        <v>0</v>
      </c>
    </row>
    <row r="106" spans="1:9" s="63" customFormat="1" ht="27.6" customHeight="1" x14ac:dyDescent="0.2">
      <c r="A106" s="8">
        <f t="shared" si="4"/>
        <v>100</v>
      </c>
      <c r="B106" s="20" t="s">
        <v>235</v>
      </c>
      <c r="C106" s="18" t="s">
        <v>236</v>
      </c>
      <c r="D106" s="19" t="s">
        <v>9</v>
      </c>
      <c r="E106" s="39">
        <v>30</v>
      </c>
      <c r="F106" s="68"/>
      <c r="G106" s="74"/>
      <c r="H106" s="127">
        <f t="shared" si="5"/>
        <v>0</v>
      </c>
      <c r="I106" s="50">
        <f t="shared" si="3"/>
        <v>0</v>
      </c>
    </row>
    <row r="107" spans="1:9" s="63" customFormat="1" ht="27.6" customHeight="1" x14ac:dyDescent="0.2">
      <c r="A107" s="8">
        <f t="shared" si="4"/>
        <v>101</v>
      </c>
      <c r="B107" s="20" t="s">
        <v>237</v>
      </c>
      <c r="C107" s="18" t="s">
        <v>238</v>
      </c>
      <c r="D107" s="19" t="s">
        <v>9</v>
      </c>
      <c r="E107" s="39">
        <v>146.74</v>
      </c>
      <c r="F107" s="68"/>
      <c r="G107" s="74"/>
      <c r="H107" s="127">
        <f t="shared" si="5"/>
        <v>0</v>
      </c>
      <c r="I107" s="50">
        <f t="shared" si="3"/>
        <v>0</v>
      </c>
    </row>
    <row r="108" spans="1:9" s="63" customFormat="1" ht="27.6" customHeight="1" x14ac:dyDescent="0.2">
      <c r="A108" s="8">
        <f t="shared" si="4"/>
        <v>102</v>
      </c>
      <c r="B108" s="20" t="s">
        <v>239</v>
      </c>
      <c r="C108" s="18" t="s">
        <v>240</v>
      </c>
      <c r="D108" s="19" t="s">
        <v>9</v>
      </c>
      <c r="E108" s="39">
        <v>15.1</v>
      </c>
      <c r="F108" s="68"/>
      <c r="G108" s="74"/>
      <c r="H108" s="127">
        <f t="shared" si="5"/>
        <v>0</v>
      </c>
      <c r="I108" s="50">
        <f t="shared" si="3"/>
        <v>0</v>
      </c>
    </row>
    <row r="109" spans="1:9" s="63" customFormat="1" ht="27.6" customHeight="1" x14ac:dyDescent="0.2">
      <c r="A109" s="8">
        <f t="shared" si="4"/>
        <v>103</v>
      </c>
      <c r="B109" s="20" t="s">
        <v>241</v>
      </c>
      <c r="C109" s="18" t="s">
        <v>242</v>
      </c>
      <c r="D109" s="19" t="s">
        <v>9</v>
      </c>
      <c r="E109" s="39">
        <v>13.58</v>
      </c>
      <c r="F109" s="68"/>
      <c r="G109" s="74"/>
      <c r="H109" s="127">
        <f t="shared" si="5"/>
        <v>0</v>
      </c>
      <c r="I109" s="50">
        <f t="shared" si="3"/>
        <v>0</v>
      </c>
    </row>
    <row r="110" spans="1:9" s="63" customFormat="1" ht="27.6" customHeight="1" x14ac:dyDescent="0.2">
      <c r="A110" s="8">
        <f t="shared" si="4"/>
        <v>104</v>
      </c>
      <c r="B110" s="20" t="s">
        <v>243</v>
      </c>
      <c r="C110" s="18" t="s">
        <v>244</v>
      </c>
      <c r="D110" s="19" t="s">
        <v>9</v>
      </c>
      <c r="E110" s="39">
        <v>40.619999999999997</v>
      </c>
      <c r="F110" s="68"/>
      <c r="G110" s="74"/>
      <c r="H110" s="127">
        <f t="shared" si="5"/>
        <v>0</v>
      </c>
      <c r="I110" s="50">
        <f t="shared" si="3"/>
        <v>0</v>
      </c>
    </row>
    <row r="111" spans="1:9" s="63" customFormat="1" ht="27.6" customHeight="1" x14ac:dyDescent="0.2">
      <c r="A111" s="8">
        <f t="shared" si="4"/>
        <v>105</v>
      </c>
      <c r="B111" s="20" t="s">
        <v>245</v>
      </c>
      <c r="C111" s="18" t="s">
        <v>246</v>
      </c>
      <c r="D111" s="19" t="s">
        <v>7</v>
      </c>
      <c r="E111" s="39">
        <v>407.85599999999999</v>
      </c>
      <c r="F111" s="68"/>
      <c r="G111" s="74"/>
      <c r="H111" s="127">
        <f t="shared" si="5"/>
        <v>0</v>
      </c>
      <c r="I111" s="50">
        <f t="shared" si="3"/>
        <v>0</v>
      </c>
    </row>
    <row r="112" spans="1:9" s="63" customFormat="1" ht="27.6" customHeight="1" x14ac:dyDescent="0.2">
      <c r="A112" s="8">
        <f t="shared" si="4"/>
        <v>106</v>
      </c>
      <c r="B112" s="20" t="s">
        <v>247</v>
      </c>
      <c r="C112" s="18" t="s">
        <v>248</v>
      </c>
      <c r="D112" s="19" t="s">
        <v>7</v>
      </c>
      <c r="E112" s="39">
        <v>26344.238000000001</v>
      </c>
      <c r="F112" s="68"/>
      <c r="G112" s="74"/>
      <c r="H112" s="127">
        <f t="shared" si="5"/>
        <v>0</v>
      </c>
      <c r="I112" s="50">
        <f t="shared" si="3"/>
        <v>0</v>
      </c>
    </row>
    <row r="113" spans="1:9" s="63" customFormat="1" ht="27.6" customHeight="1" x14ac:dyDescent="0.2">
      <c r="A113" s="8">
        <f t="shared" si="4"/>
        <v>107</v>
      </c>
      <c r="B113" s="20" t="s">
        <v>249</v>
      </c>
      <c r="C113" s="18" t="s">
        <v>250</v>
      </c>
      <c r="D113" s="19" t="s">
        <v>251</v>
      </c>
      <c r="E113" s="39">
        <v>847.45</v>
      </c>
      <c r="F113" s="68"/>
      <c r="G113" s="74"/>
      <c r="H113" s="127">
        <f t="shared" si="5"/>
        <v>0</v>
      </c>
      <c r="I113" s="50">
        <f t="shared" si="3"/>
        <v>0</v>
      </c>
    </row>
    <row r="114" spans="1:9" s="63" customFormat="1" ht="27.6" customHeight="1" x14ac:dyDescent="0.2">
      <c r="A114" s="8">
        <f t="shared" si="4"/>
        <v>108</v>
      </c>
      <c r="B114" s="20" t="s">
        <v>252</v>
      </c>
      <c r="C114" s="18" t="s">
        <v>253</v>
      </c>
      <c r="D114" s="19" t="s">
        <v>251</v>
      </c>
      <c r="E114" s="39">
        <v>7678.2560000000003</v>
      </c>
      <c r="F114" s="68"/>
      <c r="G114" s="74"/>
      <c r="H114" s="127">
        <f t="shared" si="5"/>
        <v>0</v>
      </c>
      <c r="I114" s="50">
        <f t="shared" si="3"/>
        <v>0</v>
      </c>
    </row>
    <row r="115" spans="1:9" s="63" customFormat="1" ht="27.6" customHeight="1" x14ac:dyDescent="0.2">
      <c r="A115" s="8">
        <f t="shared" si="4"/>
        <v>109</v>
      </c>
      <c r="B115" s="20" t="s">
        <v>254</v>
      </c>
      <c r="C115" s="18" t="s">
        <v>255</v>
      </c>
      <c r="D115" s="19" t="s">
        <v>251</v>
      </c>
      <c r="E115" s="39">
        <v>570.08000000000004</v>
      </c>
      <c r="F115" s="68"/>
      <c r="G115" s="74"/>
      <c r="H115" s="127">
        <f t="shared" si="5"/>
        <v>0</v>
      </c>
      <c r="I115" s="50">
        <f t="shared" si="3"/>
        <v>0</v>
      </c>
    </row>
    <row r="116" spans="1:9" s="63" customFormat="1" ht="27.6" customHeight="1" x14ac:dyDescent="0.2">
      <c r="A116" s="8">
        <f t="shared" si="4"/>
        <v>110</v>
      </c>
      <c r="B116" s="20" t="s">
        <v>256</v>
      </c>
      <c r="C116" s="18" t="s">
        <v>257</v>
      </c>
      <c r="D116" s="19" t="s">
        <v>8</v>
      </c>
      <c r="E116" s="39">
        <v>11.92</v>
      </c>
      <c r="F116" s="68"/>
      <c r="G116" s="74"/>
      <c r="H116" s="127">
        <f t="shared" si="5"/>
        <v>0</v>
      </c>
      <c r="I116" s="50">
        <f t="shared" si="3"/>
        <v>0</v>
      </c>
    </row>
    <row r="117" spans="1:9" s="63" customFormat="1" ht="27.6" customHeight="1" x14ac:dyDescent="0.2">
      <c r="A117" s="8">
        <f t="shared" si="4"/>
        <v>111</v>
      </c>
      <c r="B117" s="20" t="s">
        <v>258</v>
      </c>
      <c r="C117" s="18" t="s">
        <v>259</v>
      </c>
      <c r="D117" s="19" t="s">
        <v>9</v>
      </c>
      <c r="E117" s="39">
        <v>13.44</v>
      </c>
      <c r="F117" s="68"/>
      <c r="G117" s="74"/>
      <c r="H117" s="127">
        <f t="shared" si="5"/>
        <v>0</v>
      </c>
      <c r="I117" s="50">
        <f t="shared" si="3"/>
        <v>0</v>
      </c>
    </row>
    <row r="118" spans="1:9" s="63" customFormat="1" ht="27.6" customHeight="1" x14ac:dyDescent="0.2">
      <c r="A118" s="8">
        <f t="shared" si="4"/>
        <v>112</v>
      </c>
      <c r="B118" s="20" t="s">
        <v>260</v>
      </c>
      <c r="C118" s="18" t="s">
        <v>261</v>
      </c>
      <c r="D118" s="19" t="s">
        <v>0</v>
      </c>
      <c r="E118" s="39">
        <v>5</v>
      </c>
      <c r="F118" s="68"/>
      <c r="G118" s="74"/>
      <c r="H118" s="127">
        <f t="shared" si="5"/>
        <v>0</v>
      </c>
      <c r="I118" s="50">
        <f t="shared" si="3"/>
        <v>0</v>
      </c>
    </row>
    <row r="119" spans="1:9" s="63" customFormat="1" ht="27.6" customHeight="1" x14ac:dyDescent="0.2">
      <c r="A119" s="8">
        <f t="shared" si="4"/>
        <v>113</v>
      </c>
      <c r="B119" s="20" t="s">
        <v>262</v>
      </c>
      <c r="C119" s="18" t="s">
        <v>263</v>
      </c>
      <c r="D119" s="19" t="s">
        <v>8</v>
      </c>
      <c r="E119" s="39">
        <v>39.590000000000003</v>
      </c>
      <c r="F119" s="68"/>
      <c r="G119" s="74"/>
      <c r="H119" s="127">
        <f t="shared" si="5"/>
        <v>0</v>
      </c>
      <c r="I119" s="50">
        <f t="shared" si="3"/>
        <v>0</v>
      </c>
    </row>
    <row r="120" spans="1:9" s="63" customFormat="1" ht="27.6" customHeight="1" x14ac:dyDescent="0.2">
      <c r="A120" s="8">
        <f t="shared" si="4"/>
        <v>114</v>
      </c>
      <c r="B120" s="20" t="s">
        <v>264</v>
      </c>
      <c r="C120" s="18" t="s">
        <v>265</v>
      </c>
      <c r="D120" s="19" t="s">
        <v>8</v>
      </c>
      <c r="E120" s="39">
        <v>102.44</v>
      </c>
      <c r="F120" s="68"/>
      <c r="G120" s="74"/>
      <c r="H120" s="127">
        <f t="shared" si="5"/>
        <v>0</v>
      </c>
      <c r="I120" s="50">
        <f t="shared" si="3"/>
        <v>0</v>
      </c>
    </row>
    <row r="121" spans="1:9" s="63" customFormat="1" ht="38.25" x14ac:dyDescent="0.2">
      <c r="A121" s="8">
        <f t="shared" si="4"/>
        <v>115</v>
      </c>
      <c r="B121" s="20" t="s">
        <v>266</v>
      </c>
      <c r="C121" s="18" t="s">
        <v>267</v>
      </c>
      <c r="D121" s="19" t="s">
        <v>8</v>
      </c>
      <c r="E121" s="39">
        <v>4.93</v>
      </c>
      <c r="F121" s="68"/>
      <c r="G121" s="74"/>
      <c r="H121" s="127">
        <f t="shared" si="5"/>
        <v>0</v>
      </c>
      <c r="I121" s="50">
        <f t="shared" si="3"/>
        <v>0</v>
      </c>
    </row>
    <row r="122" spans="1:9" s="63" customFormat="1" ht="38.25" x14ac:dyDescent="0.2">
      <c r="A122" s="8">
        <f t="shared" si="4"/>
        <v>116</v>
      </c>
      <c r="B122" s="20" t="s">
        <v>268</v>
      </c>
      <c r="C122" s="18" t="s">
        <v>269</v>
      </c>
      <c r="D122" s="19" t="s">
        <v>8</v>
      </c>
      <c r="E122" s="39">
        <v>215.31</v>
      </c>
      <c r="F122" s="68"/>
      <c r="G122" s="74"/>
      <c r="H122" s="127">
        <f t="shared" si="5"/>
        <v>0</v>
      </c>
      <c r="I122" s="50">
        <f t="shared" si="3"/>
        <v>0</v>
      </c>
    </row>
    <row r="123" spans="1:9" s="63" customFormat="1" ht="38.25" x14ac:dyDescent="0.2">
      <c r="A123" s="8">
        <f t="shared" si="4"/>
        <v>117</v>
      </c>
      <c r="B123" s="20" t="s">
        <v>270</v>
      </c>
      <c r="C123" s="18" t="s">
        <v>271</v>
      </c>
      <c r="D123" s="19" t="s">
        <v>8</v>
      </c>
      <c r="E123" s="39">
        <v>1.47</v>
      </c>
      <c r="F123" s="68"/>
      <c r="G123" s="74"/>
      <c r="H123" s="127">
        <f t="shared" si="5"/>
        <v>0</v>
      </c>
      <c r="I123" s="50">
        <f t="shared" si="3"/>
        <v>0</v>
      </c>
    </row>
    <row r="124" spans="1:9" s="63" customFormat="1" ht="27.6" customHeight="1" x14ac:dyDescent="0.2">
      <c r="A124" s="8">
        <f t="shared" si="4"/>
        <v>118</v>
      </c>
      <c r="B124" s="20" t="s">
        <v>272</v>
      </c>
      <c r="C124" s="18" t="s">
        <v>273</v>
      </c>
      <c r="D124" s="19" t="s">
        <v>8</v>
      </c>
      <c r="E124" s="39">
        <v>8.01</v>
      </c>
      <c r="F124" s="68"/>
      <c r="G124" s="74"/>
      <c r="H124" s="127">
        <f t="shared" si="5"/>
        <v>0</v>
      </c>
      <c r="I124" s="50">
        <f t="shared" si="3"/>
        <v>0</v>
      </c>
    </row>
    <row r="125" spans="1:9" s="63" customFormat="1" ht="27.6" customHeight="1" x14ac:dyDescent="0.2">
      <c r="A125" s="8">
        <f t="shared" si="4"/>
        <v>119</v>
      </c>
      <c r="B125" s="20" t="s">
        <v>274</v>
      </c>
      <c r="C125" s="18" t="s">
        <v>275</v>
      </c>
      <c r="D125" s="19" t="s">
        <v>9</v>
      </c>
      <c r="E125" s="39">
        <v>25.22</v>
      </c>
      <c r="F125" s="68"/>
      <c r="G125" s="74"/>
      <c r="H125" s="127">
        <f t="shared" si="5"/>
        <v>0</v>
      </c>
      <c r="I125" s="50">
        <f t="shared" si="3"/>
        <v>0</v>
      </c>
    </row>
    <row r="126" spans="1:9" s="63" customFormat="1" ht="27.6" customHeight="1" x14ac:dyDescent="0.2">
      <c r="A126" s="8">
        <f t="shared" si="4"/>
        <v>120</v>
      </c>
      <c r="B126" s="20" t="s">
        <v>276</v>
      </c>
      <c r="C126" s="18" t="s">
        <v>277</v>
      </c>
      <c r="D126" s="19" t="s">
        <v>9</v>
      </c>
      <c r="E126" s="39">
        <v>439.11</v>
      </c>
      <c r="F126" s="68"/>
      <c r="G126" s="74"/>
      <c r="H126" s="127">
        <f t="shared" si="5"/>
        <v>0</v>
      </c>
      <c r="I126" s="50">
        <f t="shared" si="3"/>
        <v>0</v>
      </c>
    </row>
    <row r="127" spans="1:9" s="63" customFormat="1" ht="27.6" customHeight="1" x14ac:dyDescent="0.2">
      <c r="A127" s="8">
        <f t="shared" si="4"/>
        <v>121</v>
      </c>
      <c r="B127" s="20" t="s">
        <v>278</v>
      </c>
      <c r="C127" s="18" t="s">
        <v>279</v>
      </c>
      <c r="D127" s="19" t="s">
        <v>9</v>
      </c>
      <c r="E127" s="39">
        <v>669.94</v>
      </c>
      <c r="F127" s="68"/>
      <c r="G127" s="74"/>
      <c r="H127" s="127">
        <f t="shared" si="5"/>
        <v>0</v>
      </c>
      <c r="I127" s="50">
        <f t="shared" si="3"/>
        <v>0</v>
      </c>
    </row>
    <row r="128" spans="1:9" s="63" customFormat="1" ht="27.6" customHeight="1" x14ac:dyDescent="0.2">
      <c r="A128" s="8">
        <f t="shared" si="4"/>
        <v>122</v>
      </c>
      <c r="B128" s="20" t="s">
        <v>280</v>
      </c>
      <c r="C128" s="18" t="s">
        <v>281</v>
      </c>
      <c r="D128" s="19" t="s">
        <v>9</v>
      </c>
      <c r="E128" s="39">
        <v>40.200000000000003</v>
      </c>
      <c r="F128" s="68"/>
      <c r="G128" s="74"/>
      <c r="H128" s="127">
        <f t="shared" si="5"/>
        <v>0</v>
      </c>
      <c r="I128" s="50">
        <f t="shared" si="3"/>
        <v>0</v>
      </c>
    </row>
    <row r="129" spans="1:9" s="63" customFormat="1" ht="27.6" customHeight="1" x14ac:dyDescent="0.2">
      <c r="A129" s="8">
        <f t="shared" si="4"/>
        <v>123</v>
      </c>
      <c r="B129" s="20" t="s">
        <v>282</v>
      </c>
      <c r="C129" s="18" t="s">
        <v>283</v>
      </c>
      <c r="D129" s="19" t="s">
        <v>7</v>
      </c>
      <c r="E129" s="39">
        <v>25364.161</v>
      </c>
      <c r="F129" s="68"/>
      <c r="G129" s="74"/>
      <c r="H129" s="127">
        <f t="shared" si="5"/>
        <v>0</v>
      </c>
      <c r="I129" s="50">
        <f t="shared" si="3"/>
        <v>0</v>
      </c>
    </row>
    <row r="130" spans="1:9" s="63" customFormat="1" ht="27.6" customHeight="1" x14ac:dyDescent="0.2">
      <c r="A130" s="8">
        <f t="shared" si="4"/>
        <v>124</v>
      </c>
      <c r="B130" s="20" t="s">
        <v>284</v>
      </c>
      <c r="C130" s="18" t="s">
        <v>285</v>
      </c>
      <c r="D130" s="19" t="s">
        <v>7</v>
      </c>
      <c r="E130" s="39">
        <v>2572</v>
      </c>
      <c r="F130" s="68"/>
      <c r="G130" s="74"/>
      <c r="H130" s="127">
        <f t="shared" si="5"/>
        <v>0</v>
      </c>
      <c r="I130" s="50">
        <f t="shared" si="3"/>
        <v>0</v>
      </c>
    </row>
    <row r="131" spans="1:9" s="63" customFormat="1" ht="27.6" customHeight="1" x14ac:dyDescent="0.2">
      <c r="A131" s="8">
        <f t="shared" si="4"/>
        <v>125</v>
      </c>
      <c r="B131" s="20" t="s">
        <v>286</v>
      </c>
      <c r="C131" s="18" t="s">
        <v>287</v>
      </c>
      <c r="D131" s="19" t="s">
        <v>12</v>
      </c>
      <c r="E131" s="39">
        <v>16.399999999999999</v>
      </c>
      <c r="F131" s="68"/>
      <c r="G131" s="74"/>
      <c r="H131" s="127">
        <f t="shared" si="5"/>
        <v>0</v>
      </c>
      <c r="I131" s="50">
        <f t="shared" si="3"/>
        <v>0</v>
      </c>
    </row>
    <row r="132" spans="1:9" s="63" customFormat="1" ht="27.6" customHeight="1" x14ac:dyDescent="0.2">
      <c r="A132" s="8">
        <f t="shared" si="4"/>
        <v>126</v>
      </c>
      <c r="B132" s="20" t="s">
        <v>288</v>
      </c>
      <c r="C132" s="18" t="s">
        <v>289</v>
      </c>
      <c r="D132" s="19" t="s">
        <v>9</v>
      </c>
      <c r="E132" s="39">
        <v>74.3</v>
      </c>
      <c r="F132" s="68"/>
      <c r="G132" s="74"/>
      <c r="H132" s="127">
        <f t="shared" si="5"/>
        <v>0</v>
      </c>
      <c r="I132" s="50">
        <f t="shared" si="3"/>
        <v>0</v>
      </c>
    </row>
    <row r="133" spans="1:9" s="63" customFormat="1" ht="27.6" customHeight="1" x14ac:dyDescent="0.2">
      <c r="A133" s="8">
        <f t="shared" si="4"/>
        <v>127</v>
      </c>
      <c r="B133" s="20" t="s">
        <v>290</v>
      </c>
      <c r="C133" s="18" t="s">
        <v>291</v>
      </c>
      <c r="D133" s="19" t="s">
        <v>9</v>
      </c>
      <c r="E133" s="39">
        <v>37.11</v>
      </c>
      <c r="F133" s="68"/>
      <c r="G133" s="74"/>
      <c r="H133" s="127">
        <f t="shared" si="5"/>
        <v>0</v>
      </c>
      <c r="I133" s="50">
        <f t="shared" si="3"/>
        <v>0</v>
      </c>
    </row>
    <row r="134" spans="1:9" s="63" customFormat="1" ht="38.25" x14ac:dyDescent="0.2">
      <c r="A134" s="8">
        <f t="shared" si="4"/>
        <v>128</v>
      </c>
      <c r="B134" s="20" t="s">
        <v>292</v>
      </c>
      <c r="C134" s="18" t="s">
        <v>293</v>
      </c>
      <c r="D134" s="19" t="s">
        <v>9</v>
      </c>
      <c r="E134" s="39">
        <v>157.57</v>
      </c>
      <c r="F134" s="68"/>
      <c r="G134" s="74"/>
      <c r="H134" s="127">
        <f t="shared" si="5"/>
        <v>0</v>
      </c>
      <c r="I134" s="50">
        <f t="shared" si="3"/>
        <v>0</v>
      </c>
    </row>
    <row r="135" spans="1:9" s="63" customFormat="1" ht="63.75" x14ac:dyDescent="0.2">
      <c r="A135" s="8">
        <f t="shared" si="4"/>
        <v>129</v>
      </c>
      <c r="B135" s="20" t="s">
        <v>294</v>
      </c>
      <c r="C135" s="18" t="s">
        <v>295</v>
      </c>
      <c r="D135" s="19" t="s">
        <v>12</v>
      </c>
      <c r="E135" s="39">
        <v>14.7</v>
      </c>
      <c r="F135" s="68"/>
      <c r="G135" s="74"/>
      <c r="H135" s="127">
        <f t="shared" si="5"/>
        <v>0</v>
      </c>
      <c r="I135" s="50">
        <f t="shared" ref="I135:I198" si="6">ROUND(E135*F135,3)</f>
        <v>0</v>
      </c>
    </row>
    <row r="136" spans="1:9" s="63" customFormat="1" ht="63.75" x14ac:dyDescent="0.2">
      <c r="A136" s="8">
        <f t="shared" ref="A136:A199" si="7">A135+1</f>
        <v>130</v>
      </c>
      <c r="B136" s="20" t="s">
        <v>296</v>
      </c>
      <c r="C136" s="18" t="s">
        <v>297</v>
      </c>
      <c r="D136" s="19" t="s">
        <v>12</v>
      </c>
      <c r="E136" s="39">
        <v>30.4</v>
      </c>
      <c r="F136" s="68"/>
      <c r="G136" s="74"/>
      <c r="H136" s="127">
        <f t="shared" ref="H136:H199" si="8">ROUND(E136*F136,3)</f>
        <v>0</v>
      </c>
      <c r="I136" s="50">
        <f t="shared" si="6"/>
        <v>0</v>
      </c>
    </row>
    <row r="137" spans="1:9" s="63" customFormat="1" ht="63.75" x14ac:dyDescent="0.2">
      <c r="A137" s="8">
        <f t="shared" si="7"/>
        <v>131</v>
      </c>
      <c r="B137" s="20" t="s">
        <v>298</v>
      </c>
      <c r="C137" s="18" t="s">
        <v>299</v>
      </c>
      <c r="D137" s="19" t="s">
        <v>12</v>
      </c>
      <c r="E137" s="39">
        <v>26.25</v>
      </c>
      <c r="F137" s="68"/>
      <c r="G137" s="74"/>
      <c r="H137" s="127">
        <f t="shared" si="8"/>
        <v>0</v>
      </c>
      <c r="I137" s="50">
        <f t="shared" si="6"/>
        <v>0</v>
      </c>
    </row>
    <row r="138" spans="1:9" s="63" customFormat="1" ht="27.6" customHeight="1" x14ac:dyDescent="0.2">
      <c r="A138" s="8">
        <f t="shared" si="7"/>
        <v>132</v>
      </c>
      <c r="B138" s="20" t="s">
        <v>300</v>
      </c>
      <c r="C138" s="18" t="s">
        <v>301</v>
      </c>
      <c r="D138" s="19" t="s">
        <v>12</v>
      </c>
      <c r="E138" s="39">
        <v>7.5</v>
      </c>
      <c r="F138" s="68"/>
      <c r="G138" s="74"/>
      <c r="H138" s="127">
        <f t="shared" si="8"/>
        <v>0</v>
      </c>
      <c r="I138" s="50">
        <f t="shared" si="6"/>
        <v>0</v>
      </c>
    </row>
    <row r="139" spans="1:9" s="63" customFormat="1" ht="38.25" x14ac:dyDescent="0.2">
      <c r="A139" s="8">
        <f t="shared" si="7"/>
        <v>133</v>
      </c>
      <c r="B139" s="20" t="s">
        <v>302</v>
      </c>
      <c r="C139" s="18" t="s">
        <v>303</v>
      </c>
      <c r="D139" s="19" t="s">
        <v>9</v>
      </c>
      <c r="E139" s="39">
        <v>744.27</v>
      </c>
      <c r="F139" s="68"/>
      <c r="G139" s="74"/>
      <c r="H139" s="127">
        <f t="shared" si="8"/>
        <v>0</v>
      </c>
      <c r="I139" s="50">
        <f t="shared" si="6"/>
        <v>0</v>
      </c>
    </row>
    <row r="140" spans="1:9" s="63" customFormat="1" ht="38.25" x14ac:dyDescent="0.2">
      <c r="A140" s="8">
        <f t="shared" si="7"/>
        <v>134</v>
      </c>
      <c r="B140" s="20" t="s">
        <v>304</v>
      </c>
      <c r="C140" s="18" t="s">
        <v>305</v>
      </c>
      <c r="D140" s="19" t="s">
        <v>9</v>
      </c>
      <c r="E140" s="39">
        <v>43.37</v>
      </c>
      <c r="F140" s="68"/>
      <c r="G140" s="74"/>
      <c r="H140" s="127">
        <f t="shared" si="8"/>
        <v>0</v>
      </c>
      <c r="I140" s="50">
        <f t="shared" si="6"/>
        <v>0</v>
      </c>
    </row>
    <row r="141" spans="1:9" s="63" customFormat="1" ht="38.25" x14ac:dyDescent="0.2">
      <c r="A141" s="8">
        <f t="shared" si="7"/>
        <v>135</v>
      </c>
      <c r="B141" s="20" t="s">
        <v>306</v>
      </c>
      <c r="C141" s="18" t="s">
        <v>307</v>
      </c>
      <c r="D141" s="19" t="s">
        <v>9</v>
      </c>
      <c r="E141" s="39">
        <v>401.2</v>
      </c>
      <c r="F141" s="68"/>
      <c r="G141" s="74"/>
      <c r="H141" s="127">
        <f t="shared" si="8"/>
        <v>0</v>
      </c>
      <c r="I141" s="50">
        <f t="shared" si="6"/>
        <v>0</v>
      </c>
    </row>
    <row r="142" spans="1:9" s="63" customFormat="1" ht="51" x14ac:dyDescent="0.2">
      <c r="A142" s="8">
        <f t="shared" si="7"/>
        <v>136</v>
      </c>
      <c r="B142" s="20" t="s">
        <v>308</v>
      </c>
      <c r="C142" s="18" t="s">
        <v>309</v>
      </c>
      <c r="D142" s="19" t="s">
        <v>9</v>
      </c>
      <c r="E142" s="39">
        <v>24.8</v>
      </c>
      <c r="F142" s="68"/>
      <c r="G142" s="74"/>
      <c r="H142" s="127">
        <f t="shared" si="8"/>
        <v>0</v>
      </c>
      <c r="I142" s="50">
        <f t="shared" si="6"/>
        <v>0</v>
      </c>
    </row>
    <row r="143" spans="1:9" s="63" customFormat="1" ht="27.6" customHeight="1" x14ac:dyDescent="0.2">
      <c r="A143" s="8">
        <f t="shared" si="7"/>
        <v>137</v>
      </c>
      <c r="B143" s="20" t="s">
        <v>310</v>
      </c>
      <c r="C143" s="18" t="s">
        <v>311</v>
      </c>
      <c r="D143" s="19" t="s">
        <v>8</v>
      </c>
      <c r="E143" s="39">
        <v>27.74</v>
      </c>
      <c r="F143" s="68"/>
      <c r="G143" s="74"/>
      <c r="H143" s="127">
        <f t="shared" si="8"/>
        <v>0</v>
      </c>
      <c r="I143" s="50">
        <f t="shared" si="6"/>
        <v>0</v>
      </c>
    </row>
    <row r="144" spans="1:9" s="63" customFormat="1" ht="27.6" customHeight="1" x14ac:dyDescent="0.2">
      <c r="A144" s="8">
        <f t="shared" si="7"/>
        <v>138</v>
      </c>
      <c r="B144" s="20" t="s">
        <v>312</v>
      </c>
      <c r="C144" s="18" t="s">
        <v>313</v>
      </c>
      <c r="D144" s="19" t="s">
        <v>9</v>
      </c>
      <c r="E144" s="39">
        <v>30.17</v>
      </c>
      <c r="F144" s="68"/>
      <c r="G144" s="74"/>
      <c r="H144" s="127">
        <f t="shared" si="8"/>
        <v>0</v>
      </c>
      <c r="I144" s="50">
        <f t="shared" si="6"/>
        <v>0</v>
      </c>
    </row>
    <row r="145" spans="1:9" s="63" customFormat="1" ht="27.6" customHeight="1" x14ac:dyDescent="0.2">
      <c r="A145" s="8">
        <f t="shared" si="7"/>
        <v>139</v>
      </c>
      <c r="B145" s="20" t="s">
        <v>314</v>
      </c>
      <c r="C145" s="18" t="s">
        <v>315</v>
      </c>
      <c r="D145" s="19" t="s">
        <v>9</v>
      </c>
      <c r="E145" s="39">
        <v>99.36</v>
      </c>
      <c r="F145" s="68"/>
      <c r="G145" s="74"/>
      <c r="H145" s="127">
        <f t="shared" si="8"/>
        <v>0</v>
      </c>
      <c r="I145" s="50">
        <f t="shared" si="6"/>
        <v>0</v>
      </c>
    </row>
    <row r="146" spans="1:9" s="63" customFormat="1" ht="27.6" customHeight="1" x14ac:dyDescent="0.2">
      <c r="A146" s="8">
        <f t="shared" si="7"/>
        <v>140</v>
      </c>
      <c r="B146" s="20" t="s">
        <v>316</v>
      </c>
      <c r="C146" s="18" t="s">
        <v>317</v>
      </c>
      <c r="D146" s="19" t="s">
        <v>9</v>
      </c>
      <c r="E146" s="39">
        <v>51.89</v>
      </c>
      <c r="F146" s="68"/>
      <c r="G146" s="74"/>
      <c r="H146" s="127">
        <f t="shared" si="8"/>
        <v>0</v>
      </c>
      <c r="I146" s="50">
        <f t="shared" si="6"/>
        <v>0</v>
      </c>
    </row>
    <row r="147" spans="1:9" s="63" customFormat="1" ht="27.6" customHeight="1" x14ac:dyDescent="0.2">
      <c r="A147" s="8">
        <f t="shared" si="7"/>
        <v>141</v>
      </c>
      <c r="B147" s="20" t="s">
        <v>318</v>
      </c>
      <c r="C147" s="18" t="s">
        <v>319</v>
      </c>
      <c r="D147" s="19" t="s">
        <v>9</v>
      </c>
      <c r="E147" s="39">
        <v>6.06</v>
      </c>
      <c r="F147" s="68"/>
      <c r="G147" s="74"/>
      <c r="H147" s="127">
        <f t="shared" si="8"/>
        <v>0</v>
      </c>
      <c r="I147" s="50">
        <f t="shared" si="6"/>
        <v>0</v>
      </c>
    </row>
    <row r="148" spans="1:9" s="63" customFormat="1" ht="76.5" x14ac:dyDescent="0.2">
      <c r="A148" s="8">
        <f t="shared" si="7"/>
        <v>142</v>
      </c>
      <c r="B148" s="20" t="s">
        <v>320</v>
      </c>
      <c r="C148" s="18" t="s">
        <v>1873</v>
      </c>
      <c r="D148" s="19" t="s">
        <v>9</v>
      </c>
      <c r="E148" s="39">
        <v>1019.67</v>
      </c>
      <c r="F148" s="68"/>
      <c r="G148" s="74"/>
      <c r="H148" s="127">
        <f t="shared" si="8"/>
        <v>0</v>
      </c>
      <c r="I148" s="50">
        <f t="shared" si="6"/>
        <v>0</v>
      </c>
    </row>
    <row r="149" spans="1:9" s="63" customFormat="1" ht="76.5" x14ac:dyDescent="0.2">
      <c r="A149" s="8">
        <f t="shared" si="7"/>
        <v>143</v>
      </c>
      <c r="B149" s="20" t="s">
        <v>321</v>
      </c>
      <c r="C149" s="18" t="s">
        <v>322</v>
      </c>
      <c r="D149" s="19" t="s">
        <v>9</v>
      </c>
      <c r="E149" s="39">
        <v>25.2</v>
      </c>
      <c r="F149" s="68"/>
      <c r="G149" s="74"/>
      <c r="H149" s="127">
        <f t="shared" si="8"/>
        <v>0</v>
      </c>
      <c r="I149" s="50">
        <f t="shared" si="6"/>
        <v>0</v>
      </c>
    </row>
    <row r="150" spans="1:9" s="63" customFormat="1" ht="127.5" x14ac:dyDescent="0.2">
      <c r="A150" s="8">
        <f t="shared" si="7"/>
        <v>144</v>
      </c>
      <c r="B150" s="20" t="s">
        <v>323</v>
      </c>
      <c r="C150" s="18" t="s">
        <v>324</v>
      </c>
      <c r="D150" s="19" t="s">
        <v>9</v>
      </c>
      <c r="E150" s="39">
        <v>72.83</v>
      </c>
      <c r="F150" s="68"/>
      <c r="G150" s="74"/>
      <c r="H150" s="127">
        <f t="shared" si="8"/>
        <v>0</v>
      </c>
      <c r="I150" s="50">
        <f t="shared" si="6"/>
        <v>0</v>
      </c>
    </row>
    <row r="151" spans="1:9" s="63" customFormat="1" ht="114.75" x14ac:dyDescent="0.2">
      <c r="A151" s="8">
        <f t="shared" si="7"/>
        <v>145</v>
      </c>
      <c r="B151" s="20" t="s">
        <v>325</v>
      </c>
      <c r="C151" s="18" t="s">
        <v>326</v>
      </c>
      <c r="D151" s="19" t="s">
        <v>9</v>
      </c>
      <c r="E151" s="39">
        <v>30.97</v>
      </c>
      <c r="F151" s="68"/>
      <c r="G151" s="74"/>
      <c r="H151" s="127">
        <f t="shared" si="8"/>
        <v>0</v>
      </c>
      <c r="I151" s="50">
        <f t="shared" si="6"/>
        <v>0</v>
      </c>
    </row>
    <row r="152" spans="1:9" s="63" customFormat="1" ht="38.25" x14ac:dyDescent="0.2">
      <c r="A152" s="8">
        <f t="shared" si="7"/>
        <v>146</v>
      </c>
      <c r="B152" s="20" t="s">
        <v>327</v>
      </c>
      <c r="C152" s="18" t="s">
        <v>328</v>
      </c>
      <c r="D152" s="19" t="s">
        <v>9</v>
      </c>
      <c r="E152" s="39">
        <v>791.72</v>
      </c>
      <c r="F152" s="68"/>
      <c r="G152" s="74"/>
      <c r="H152" s="127">
        <f t="shared" si="8"/>
        <v>0</v>
      </c>
      <c r="I152" s="50">
        <f t="shared" si="6"/>
        <v>0</v>
      </c>
    </row>
    <row r="153" spans="1:9" s="63" customFormat="1" ht="102" x14ac:dyDescent="0.2">
      <c r="A153" s="8">
        <f t="shared" si="7"/>
        <v>147</v>
      </c>
      <c r="B153" s="20" t="s">
        <v>29</v>
      </c>
      <c r="C153" s="18" t="s">
        <v>329</v>
      </c>
      <c r="D153" s="19" t="s">
        <v>9</v>
      </c>
      <c r="E153" s="39">
        <v>151.5</v>
      </c>
      <c r="F153" s="68"/>
      <c r="G153" s="74"/>
      <c r="H153" s="127">
        <f t="shared" si="8"/>
        <v>0</v>
      </c>
      <c r="I153" s="50">
        <f t="shared" si="6"/>
        <v>0</v>
      </c>
    </row>
    <row r="154" spans="1:9" s="63" customFormat="1" ht="51" x14ac:dyDescent="0.2">
      <c r="A154" s="8">
        <f t="shared" si="7"/>
        <v>148</v>
      </c>
      <c r="B154" s="20" t="s">
        <v>330</v>
      </c>
      <c r="C154" s="18" t="s">
        <v>331</v>
      </c>
      <c r="D154" s="19" t="s">
        <v>9</v>
      </c>
      <c r="E154" s="39">
        <v>151.94999999999999</v>
      </c>
      <c r="F154" s="68"/>
      <c r="G154" s="74"/>
      <c r="H154" s="127">
        <f t="shared" si="8"/>
        <v>0</v>
      </c>
      <c r="I154" s="50">
        <f t="shared" si="6"/>
        <v>0</v>
      </c>
    </row>
    <row r="155" spans="1:9" s="63" customFormat="1" ht="38.25" x14ac:dyDescent="0.2">
      <c r="A155" s="8">
        <f t="shared" si="7"/>
        <v>149</v>
      </c>
      <c r="B155" s="20" t="s">
        <v>332</v>
      </c>
      <c r="C155" s="18" t="s">
        <v>333</v>
      </c>
      <c r="D155" s="19" t="s">
        <v>9</v>
      </c>
      <c r="E155" s="39">
        <v>54.08</v>
      </c>
      <c r="F155" s="68"/>
      <c r="G155" s="74"/>
      <c r="H155" s="127">
        <f t="shared" si="8"/>
        <v>0</v>
      </c>
      <c r="I155" s="50">
        <f t="shared" si="6"/>
        <v>0</v>
      </c>
    </row>
    <row r="156" spans="1:9" s="63" customFormat="1" ht="38.25" x14ac:dyDescent="0.2">
      <c r="A156" s="8">
        <f t="shared" si="7"/>
        <v>150</v>
      </c>
      <c r="B156" s="20" t="s">
        <v>334</v>
      </c>
      <c r="C156" s="18" t="s">
        <v>335</v>
      </c>
      <c r="D156" s="19" t="s">
        <v>9</v>
      </c>
      <c r="E156" s="39">
        <v>49.12</v>
      </c>
      <c r="F156" s="68"/>
      <c r="G156" s="74"/>
      <c r="H156" s="127">
        <f t="shared" si="8"/>
        <v>0</v>
      </c>
      <c r="I156" s="50">
        <f t="shared" si="6"/>
        <v>0</v>
      </c>
    </row>
    <row r="157" spans="1:9" s="63" customFormat="1" ht="27.6" customHeight="1" x14ac:dyDescent="0.2">
      <c r="A157" s="8">
        <f t="shared" si="7"/>
        <v>151</v>
      </c>
      <c r="B157" s="20" t="s">
        <v>336</v>
      </c>
      <c r="C157" s="18" t="s">
        <v>337</v>
      </c>
      <c r="D157" s="19" t="s">
        <v>12</v>
      </c>
      <c r="E157" s="39">
        <v>20</v>
      </c>
      <c r="F157" s="68"/>
      <c r="G157" s="74"/>
      <c r="H157" s="127">
        <f t="shared" si="8"/>
        <v>0</v>
      </c>
      <c r="I157" s="50">
        <f t="shared" si="6"/>
        <v>0</v>
      </c>
    </row>
    <row r="158" spans="1:9" s="63" customFormat="1" ht="27.6" customHeight="1" x14ac:dyDescent="0.2">
      <c r="A158" s="8">
        <f t="shared" si="7"/>
        <v>152</v>
      </c>
      <c r="B158" s="20" t="s">
        <v>338</v>
      </c>
      <c r="C158" s="18" t="s">
        <v>339</v>
      </c>
      <c r="D158" s="19" t="s">
        <v>8</v>
      </c>
      <c r="E158" s="39">
        <v>89.77</v>
      </c>
      <c r="F158" s="68"/>
      <c r="G158" s="74"/>
      <c r="H158" s="127">
        <f t="shared" si="8"/>
        <v>0</v>
      </c>
      <c r="I158" s="50">
        <f t="shared" si="6"/>
        <v>0</v>
      </c>
    </row>
    <row r="159" spans="1:9" s="63" customFormat="1" ht="27.6" customHeight="1" x14ac:dyDescent="0.2">
      <c r="A159" s="8">
        <f t="shared" si="7"/>
        <v>153</v>
      </c>
      <c r="B159" s="20" t="s">
        <v>340</v>
      </c>
      <c r="C159" s="18" t="s">
        <v>341</v>
      </c>
      <c r="D159" s="19" t="s">
        <v>8</v>
      </c>
      <c r="E159" s="39">
        <v>327.08999999999997</v>
      </c>
      <c r="F159" s="68"/>
      <c r="G159" s="74"/>
      <c r="H159" s="127">
        <f t="shared" si="8"/>
        <v>0</v>
      </c>
      <c r="I159" s="50">
        <f t="shared" si="6"/>
        <v>0</v>
      </c>
    </row>
    <row r="160" spans="1:9" s="63" customFormat="1" ht="38.25" x14ac:dyDescent="0.2">
      <c r="A160" s="8">
        <f t="shared" si="7"/>
        <v>154</v>
      </c>
      <c r="B160" s="20" t="s">
        <v>30</v>
      </c>
      <c r="C160" s="18" t="s">
        <v>31</v>
      </c>
      <c r="D160" s="19" t="s">
        <v>9</v>
      </c>
      <c r="E160" s="39">
        <v>194.57</v>
      </c>
      <c r="F160" s="68"/>
      <c r="G160" s="74"/>
      <c r="H160" s="127">
        <f t="shared" si="8"/>
        <v>0</v>
      </c>
      <c r="I160" s="50">
        <f t="shared" si="6"/>
        <v>0</v>
      </c>
    </row>
    <row r="161" spans="1:9" s="63" customFormat="1" ht="38.25" x14ac:dyDescent="0.2">
      <c r="A161" s="8">
        <f t="shared" si="7"/>
        <v>155</v>
      </c>
      <c r="B161" s="20" t="s">
        <v>342</v>
      </c>
      <c r="C161" s="18" t="s">
        <v>343</v>
      </c>
      <c r="D161" s="19" t="s">
        <v>9</v>
      </c>
      <c r="E161" s="39">
        <v>525.86</v>
      </c>
      <c r="F161" s="68"/>
      <c r="G161" s="74"/>
      <c r="H161" s="127">
        <f t="shared" si="8"/>
        <v>0</v>
      </c>
      <c r="I161" s="50">
        <f t="shared" si="6"/>
        <v>0</v>
      </c>
    </row>
    <row r="162" spans="1:9" s="63" customFormat="1" ht="38.25" x14ac:dyDescent="0.2">
      <c r="A162" s="8">
        <f t="shared" si="7"/>
        <v>156</v>
      </c>
      <c r="B162" s="20" t="s">
        <v>344</v>
      </c>
      <c r="C162" s="18" t="s">
        <v>345</v>
      </c>
      <c r="D162" s="19" t="s">
        <v>9</v>
      </c>
      <c r="E162" s="39">
        <v>813.75</v>
      </c>
      <c r="F162" s="68"/>
      <c r="G162" s="74"/>
      <c r="H162" s="127">
        <f t="shared" si="8"/>
        <v>0</v>
      </c>
      <c r="I162" s="50">
        <f t="shared" si="6"/>
        <v>0</v>
      </c>
    </row>
    <row r="163" spans="1:9" s="63" customFormat="1" ht="27.6" customHeight="1" x14ac:dyDescent="0.2">
      <c r="A163" s="8">
        <f t="shared" si="7"/>
        <v>157</v>
      </c>
      <c r="B163" s="20" t="s">
        <v>346</v>
      </c>
      <c r="C163" s="18" t="s">
        <v>347</v>
      </c>
      <c r="D163" s="19" t="s">
        <v>8</v>
      </c>
      <c r="E163" s="39">
        <v>97.25</v>
      </c>
      <c r="F163" s="68"/>
      <c r="G163" s="74"/>
      <c r="H163" s="127">
        <f t="shared" si="8"/>
        <v>0</v>
      </c>
      <c r="I163" s="50">
        <f t="shared" si="6"/>
        <v>0</v>
      </c>
    </row>
    <row r="164" spans="1:9" s="63" customFormat="1" ht="27.6" customHeight="1" x14ac:dyDescent="0.2">
      <c r="A164" s="8">
        <f t="shared" si="7"/>
        <v>158</v>
      </c>
      <c r="B164" s="20" t="s">
        <v>32</v>
      </c>
      <c r="C164" s="18" t="s">
        <v>348</v>
      </c>
      <c r="D164" s="19" t="s">
        <v>9</v>
      </c>
      <c r="E164" s="39">
        <v>1701.92</v>
      </c>
      <c r="F164" s="68"/>
      <c r="G164" s="74"/>
      <c r="H164" s="127">
        <f t="shared" si="8"/>
        <v>0</v>
      </c>
      <c r="I164" s="50">
        <f t="shared" si="6"/>
        <v>0</v>
      </c>
    </row>
    <row r="165" spans="1:9" s="63" customFormat="1" ht="27.6" customHeight="1" x14ac:dyDescent="0.2">
      <c r="A165" s="8">
        <f t="shared" si="7"/>
        <v>159</v>
      </c>
      <c r="B165" s="20" t="s">
        <v>349</v>
      </c>
      <c r="C165" s="18" t="s">
        <v>350</v>
      </c>
      <c r="D165" s="19" t="s">
        <v>9</v>
      </c>
      <c r="E165" s="39">
        <v>17.28</v>
      </c>
      <c r="F165" s="68"/>
      <c r="G165" s="74"/>
      <c r="H165" s="127">
        <f t="shared" si="8"/>
        <v>0</v>
      </c>
      <c r="I165" s="50">
        <f t="shared" si="6"/>
        <v>0</v>
      </c>
    </row>
    <row r="166" spans="1:9" s="63" customFormat="1" ht="27.6" customHeight="1" x14ac:dyDescent="0.2">
      <c r="A166" s="8">
        <f t="shared" si="7"/>
        <v>160</v>
      </c>
      <c r="B166" s="20" t="s">
        <v>351</v>
      </c>
      <c r="C166" s="18" t="s">
        <v>352</v>
      </c>
      <c r="D166" s="19" t="s">
        <v>9</v>
      </c>
      <c r="E166" s="39">
        <v>9.24</v>
      </c>
      <c r="F166" s="68"/>
      <c r="G166" s="74"/>
      <c r="H166" s="127">
        <f t="shared" si="8"/>
        <v>0</v>
      </c>
      <c r="I166" s="50">
        <f t="shared" si="6"/>
        <v>0</v>
      </c>
    </row>
    <row r="167" spans="1:9" s="63" customFormat="1" ht="27.6" customHeight="1" x14ac:dyDescent="0.2">
      <c r="A167" s="8">
        <f t="shared" si="7"/>
        <v>161</v>
      </c>
      <c r="B167" s="20" t="s">
        <v>353</v>
      </c>
      <c r="C167" s="18" t="s">
        <v>354</v>
      </c>
      <c r="D167" s="19" t="s">
        <v>9</v>
      </c>
      <c r="E167" s="39">
        <v>6343.18</v>
      </c>
      <c r="F167" s="68"/>
      <c r="G167" s="74"/>
      <c r="H167" s="127">
        <f t="shared" si="8"/>
        <v>0</v>
      </c>
      <c r="I167" s="50">
        <f t="shared" si="6"/>
        <v>0</v>
      </c>
    </row>
    <row r="168" spans="1:9" s="63" customFormat="1" ht="27.6" customHeight="1" x14ac:dyDescent="0.2">
      <c r="A168" s="8">
        <f t="shared" si="7"/>
        <v>162</v>
      </c>
      <c r="B168" s="20" t="s">
        <v>355</v>
      </c>
      <c r="C168" s="18" t="s">
        <v>33</v>
      </c>
      <c r="D168" s="19" t="s">
        <v>9</v>
      </c>
      <c r="E168" s="39">
        <v>6343.18</v>
      </c>
      <c r="F168" s="68"/>
      <c r="G168" s="74"/>
      <c r="H168" s="127">
        <f t="shared" si="8"/>
        <v>0</v>
      </c>
      <c r="I168" s="50">
        <f t="shared" si="6"/>
        <v>0</v>
      </c>
    </row>
    <row r="169" spans="1:9" s="63" customFormat="1" ht="27.6" customHeight="1" x14ac:dyDescent="0.2">
      <c r="A169" s="8">
        <f t="shared" si="7"/>
        <v>163</v>
      </c>
      <c r="B169" s="20" t="s">
        <v>356</v>
      </c>
      <c r="C169" s="18" t="s">
        <v>357</v>
      </c>
      <c r="D169" s="19" t="s">
        <v>9</v>
      </c>
      <c r="E169" s="39">
        <v>1340.47</v>
      </c>
      <c r="F169" s="68"/>
      <c r="G169" s="74"/>
      <c r="H169" s="127">
        <f t="shared" si="8"/>
        <v>0</v>
      </c>
      <c r="I169" s="50">
        <f t="shared" si="6"/>
        <v>0</v>
      </c>
    </row>
    <row r="170" spans="1:9" s="63" customFormat="1" ht="27.6" customHeight="1" x14ac:dyDescent="0.2">
      <c r="A170" s="8">
        <f t="shared" si="7"/>
        <v>164</v>
      </c>
      <c r="B170" s="20" t="s">
        <v>358</v>
      </c>
      <c r="C170" s="18" t="s">
        <v>359</v>
      </c>
      <c r="D170" s="19" t="s">
        <v>9</v>
      </c>
      <c r="E170" s="39">
        <v>174.24</v>
      </c>
      <c r="F170" s="68"/>
      <c r="G170" s="74"/>
      <c r="H170" s="127">
        <f t="shared" si="8"/>
        <v>0</v>
      </c>
      <c r="I170" s="50">
        <f t="shared" si="6"/>
        <v>0</v>
      </c>
    </row>
    <row r="171" spans="1:9" s="63" customFormat="1" ht="27.6" customHeight="1" x14ac:dyDescent="0.2">
      <c r="A171" s="8">
        <f t="shared" si="7"/>
        <v>165</v>
      </c>
      <c r="B171" s="20" t="s">
        <v>360</v>
      </c>
      <c r="C171" s="18" t="s">
        <v>361</v>
      </c>
      <c r="D171" s="19" t="s">
        <v>9</v>
      </c>
      <c r="E171" s="39">
        <v>2389.44</v>
      </c>
      <c r="F171" s="68"/>
      <c r="G171" s="74"/>
      <c r="H171" s="127">
        <f t="shared" si="8"/>
        <v>0</v>
      </c>
      <c r="I171" s="50">
        <f t="shared" si="6"/>
        <v>0</v>
      </c>
    </row>
    <row r="172" spans="1:9" s="63" customFormat="1" ht="27.6" customHeight="1" x14ac:dyDescent="0.2">
      <c r="A172" s="8">
        <f t="shared" si="7"/>
        <v>166</v>
      </c>
      <c r="B172" s="20" t="s">
        <v>362</v>
      </c>
      <c r="C172" s="18" t="s">
        <v>363</v>
      </c>
      <c r="D172" s="19" t="s">
        <v>9</v>
      </c>
      <c r="E172" s="39">
        <v>523.91</v>
      </c>
      <c r="F172" s="68"/>
      <c r="G172" s="74"/>
      <c r="H172" s="127">
        <f t="shared" si="8"/>
        <v>0</v>
      </c>
      <c r="I172" s="50">
        <f t="shared" si="6"/>
        <v>0</v>
      </c>
    </row>
    <row r="173" spans="1:9" s="63" customFormat="1" ht="27.6" customHeight="1" x14ac:dyDescent="0.2">
      <c r="A173" s="8">
        <f t="shared" si="7"/>
        <v>167</v>
      </c>
      <c r="B173" s="20" t="s">
        <v>364</v>
      </c>
      <c r="C173" s="18" t="s">
        <v>365</v>
      </c>
      <c r="D173" s="19" t="s">
        <v>9</v>
      </c>
      <c r="E173" s="39">
        <v>95</v>
      </c>
      <c r="F173" s="68"/>
      <c r="G173" s="74"/>
      <c r="H173" s="127">
        <f t="shared" si="8"/>
        <v>0</v>
      </c>
      <c r="I173" s="50">
        <f t="shared" si="6"/>
        <v>0</v>
      </c>
    </row>
    <row r="174" spans="1:9" s="63" customFormat="1" ht="27.6" customHeight="1" x14ac:dyDescent="0.2">
      <c r="A174" s="8">
        <f t="shared" si="7"/>
        <v>168</v>
      </c>
      <c r="B174" s="20" t="s">
        <v>366</v>
      </c>
      <c r="C174" s="18" t="s">
        <v>367</v>
      </c>
      <c r="D174" s="19" t="s">
        <v>9</v>
      </c>
      <c r="E174" s="39">
        <v>426.88</v>
      </c>
      <c r="F174" s="68"/>
      <c r="G174" s="74"/>
      <c r="H174" s="127">
        <f t="shared" si="8"/>
        <v>0</v>
      </c>
      <c r="I174" s="50">
        <f t="shared" si="6"/>
        <v>0</v>
      </c>
    </row>
    <row r="175" spans="1:9" s="63" customFormat="1" ht="27.6" customHeight="1" x14ac:dyDescent="0.2">
      <c r="A175" s="8">
        <f t="shared" si="7"/>
        <v>169</v>
      </c>
      <c r="B175" s="20" t="s">
        <v>368</v>
      </c>
      <c r="C175" s="18" t="s">
        <v>369</v>
      </c>
      <c r="D175" s="19" t="s">
        <v>9</v>
      </c>
      <c r="E175" s="39">
        <v>3509.58</v>
      </c>
      <c r="F175" s="68"/>
      <c r="G175" s="74"/>
      <c r="H175" s="127">
        <f t="shared" si="8"/>
        <v>0</v>
      </c>
      <c r="I175" s="50">
        <f t="shared" si="6"/>
        <v>0</v>
      </c>
    </row>
    <row r="176" spans="1:9" s="63" customFormat="1" ht="27.6" customHeight="1" x14ac:dyDescent="0.2">
      <c r="A176" s="8">
        <f t="shared" si="7"/>
        <v>170</v>
      </c>
      <c r="B176" s="20" t="s">
        <v>370</v>
      </c>
      <c r="C176" s="18" t="s">
        <v>371</v>
      </c>
      <c r="D176" s="19" t="s">
        <v>9</v>
      </c>
      <c r="E176" s="39">
        <v>1175.18</v>
      </c>
      <c r="F176" s="68"/>
      <c r="G176" s="74"/>
      <c r="H176" s="127">
        <f t="shared" si="8"/>
        <v>0</v>
      </c>
      <c r="I176" s="50">
        <f t="shared" si="6"/>
        <v>0</v>
      </c>
    </row>
    <row r="177" spans="1:9" s="63" customFormat="1" ht="27.6" customHeight="1" x14ac:dyDescent="0.2">
      <c r="A177" s="8">
        <f t="shared" si="7"/>
        <v>171</v>
      </c>
      <c r="B177" s="20" t="s">
        <v>372</v>
      </c>
      <c r="C177" s="18" t="s">
        <v>373</v>
      </c>
      <c r="D177" s="19" t="s">
        <v>9</v>
      </c>
      <c r="E177" s="39">
        <v>95</v>
      </c>
      <c r="F177" s="68"/>
      <c r="G177" s="74"/>
      <c r="H177" s="127">
        <f t="shared" si="8"/>
        <v>0</v>
      </c>
      <c r="I177" s="50">
        <f t="shared" si="6"/>
        <v>0</v>
      </c>
    </row>
    <row r="178" spans="1:9" s="63" customFormat="1" ht="27.6" customHeight="1" x14ac:dyDescent="0.2">
      <c r="A178" s="8">
        <f t="shared" si="7"/>
        <v>172</v>
      </c>
      <c r="B178" s="20" t="s">
        <v>374</v>
      </c>
      <c r="C178" s="18" t="s">
        <v>375</v>
      </c>
      <c r="D178" s="19" t="s">
        <v>9</v>
      </c>
      <c r="E178" s="39">
        <v>1431.16</v>
      </c>
      <c r="F178" s="68"/>
      <c r="G178" s="74"/>
      <c r="H178" s="127">
        <f t="shared" si="8"/>
        <v>0</v>
      </c>
      <c r="I178" s="50">
        <f t="shared" si="6"/>
        <v>0</v>
      </c>
    </row>
    <row r="179" spans="1:9" s="63" customFormat="1" ht="27.6" customHeight="1" x14ac:dyDescent="0.2">
      <c r="A179" s="8">
        <f t="shared" si="7"/>
        <v>173</v>
      </c>
      <c r="B179" s="20" t="s">
        <v>376</v>
      </c>
      <c r="C179" s="18" t="s">
        <v>377</v>
      </c>
      <c r="D179" s="19" t="s">
        <v>9</v>
      </c>
      <c r="E179" s="39">
        <v>259.92</v>
      </c>
      <c r="F179" s="68"/>
      <c r="G179" s="74"/>
      <c r="H179" s="127">
        <f t="shared" si="8"/>
        <v>0</v>
      </c>
      <c r="I179" s="50">
        <f t="shared" si="6"/>
        <v>0</v>
      </c>
    </row>
    <row r="180" spans="1:9" s="63" customFormat="1" ht="38.25" x14ac:dyDescent="0.2">
      <c r="A180" s="8">
        <f t="shared" si="7"/>
        <v>174</v>
      </c>
      <c r="B180" s="20" t="s">
        <v>46</v>
      </c>
      <c r="C180" s="18" t="s">
        <v>47</v>
      </c>
      <c r="D180" s="19" t="s">
        <v>9</v>
      </c>
      <c r="E180" s="39">
        <v>7.36</v>
      </c>
      <c r="F180" s="68"/>
      <c r="G180" s="74"/>
      <c r="H180" s="127">
        <f t="shared" si="8"/>
        <v>0</v>
      </c>
      <c r="I180" s="50">
        <f t="shared" si="6"/>
        <v>0</v>
      </c>
    </row>
    <row r="181" spans="1:9" s="63" customFormat="1" ht="27.6" customHeight="1" x14ac:dyDescent="0.2">
      <c r="A181" s="8">
        <f t="shared" si="7"/>
        <v>175</v>
      </c>
      <c r="B181" s="20" t="s">
        <v>378</v>
      </c>
      <c r="C181" s="18" t="s">
        <v>379</v>
      </c>
      <c r="D181" s="19" t="s">
        <v>9</v>
      </c>
      <c r="E181" s="39">
        <v>1513.97</v>
      </c>
      <c r="F181" s="68"/>
      <c r="G181" s="74"/>
      <c r="H181" s="127">
        <f t="shared" si="8"/>
        <v>0</v>
      </c>
      <c r="I181" s="50">
        <f t="shared" si="6"/>
        <v>0</v>
      </c>
    </row>
    <row r="182" spans="1:9" s="63" customFormat="1" ht="27.6" customHeight="1" x14ac:dyDescent="0.2">
      <c r="A182" s="8">
        <f t="shared" si="7"/>
        <v>176</v>
      </c>
      <c r="B182" s="20" t="s">
        <v>380</v>
      </c>
      <c r="C182" s="18" t="s">
        <v>381</v>
      </c>
      <c r="D182" s="19" t="s">
        <v>9</v>
      </c>
      <c r="E182" s="39">
        <v>588.87</v>
      </c>
      <c r="F182" s="68"/>
      <c r="G182" s="74"/>
      <c r="H182" s="127">
        <f t="shared" si="8"/>
        <v>0</v>
      </c>
      <c r="I182" s="50">
        <f t="shared" si="6"/>
        <v>0</v>
      </c>
    </row>
    <row r="183" spans="1:9" s="63" customFormat="1" ht="27.6" customHeight="1" x14ac:dyDescent="0.2">
      <c r="A183" s="8">
        <f t="shared" si="7"/>
        <v>177</v>
      </c>
      <c r="B183" s="20" t="s">
        <v>382</v>
      </c>
      <c r="C183" s="18" t="s">
        <v>383</v>
      </c>
      <c r="D183" s="19" t="s">
        <v>9</v>
      </c>
      <c r="E183" s="39">
        <v>46.39</v>
      </c>
      <c r="F183" s="68"/>
      <c r="G183" s="74"/>
      <c r="H183" s="127">
        <f t="shared" si="8"/>
        <v>0</v>
      </c>
      <c r="I183" s="50">
        <f t="shared" si="6"/>
        <v>0</v>
      </c>
    </row>
    <row r="184" spans="1:9" s="63" customFormat="1" ht="27.6" customHeight="1" x14ac:dyDescent="0.2">
      <c r="A184" s="8">
        <f t="shared" si="7"/>
        <v>178</v>
      </c>
      <c r="B184" s="20" t="s">
        <v>384</v>
      </c>
      <c r="C184" s="18" t="s">
        <v>385</v>
      </c>
      <c r="D184" s="19" t="s">
        <v>9</v>
      </c>
      <c r="E184" s="39">
        <v>9.1</v>
      </c>
      <c r="F184" s="68"/>
      <c r="G184" s="74"/>
      <c r="H184" s="127">
        <f t="shared" si="8"/>
        <v>0</v>
      </c>
      <c r="I184" s="50">
        <f t="shared" si="6"/>
        <v>0</v>
      </c>
    </row>
    <row r="185" spans="1:9" s="63" customFormat="1" ht="27.6" customHeight="1" x14ac:dyDescent="0.2">
      <c r="A185" s="8">
        <f t="shared" si="7"/>
        <v>179</v>
      </c>
      <c r="B185" s="20" t="s">
        <v>386</v>
      </c>
      <c r="C185" s="18" t="s">
        <v>387</v>
      </c>
      <c r="D185" s="19" t="s">
        <v>9</v>
      </c>
      <c r="E185" s="39">
        <v>169.76</v>
      </c>
      <c r="F185" s="68"/>
      <c r="G185" s="74"/>
      <c r="H185" s="127">
        <f t="shared" si="8"/>
        <v>0</v>
      </c>
      <c r="I185" s="50">
        <f t="shared" si="6"/>
        <v>0</v>
      </c>
    </row>
    <row r="186" spans="1:9" s="63" customFormat="1" ht="38.25" x14ac:dyDescent="0.2">
      <c r="A186" s="8">
        <f t="shared" si="7"/>
        <v>180</v>
      </c>
      <c r="B186" s="20" t="s">
        <v>34</v>
      </c>
      <c r="C186" s="18" t="s">
        <v>388</v>
      </c>
      <c r="D186" s="19" t="s">
        <v>12</v>
      </c>
      <c r="E186" s="39">
        <v>143.19999999999999</v>
      </c>
      <c r="F186" s="68"/>
      <c r="G186" s="74"/>
      <c r="H186" s="127">
        <f t="shared" si="8"/>
        <v>0</v>
      </c>
      <c r="I186" s="50">
        <f t="shared" si="6"/>
        <v>0</v>
      </c>
    </row>
    <row r="187" spans="1:9" s="63" customFormat="1" ht="27.6" customHeight="1" x14ac:dyDescent="0.2">
      <c r="A187" s="8">
        <f t="shared" si="7"/>
        <v>181</v>
      </c>
      <c r="B187" s="20" t="s">
        <v>48</v>
      </c>
      <c r="C187" s="18" t="s">
        <v>389</v>
      </c>
      <c r="D187" s="19" t="s">
        <v>1</v>
      </c>
      <c r="E187" s="39">
        <v>14</v>
      </c>
      <c r="F187" s="68"/>
      <c r="G187" s="74"/>
      <c r="H187" s="127">
        <f t="shared" si="8"/>
        <v>0</v>
      </c>
      <c r="I187" s="50">
        <f t="shared" si="6"/>
        <v>0</v>
      </c>
    </row>
    <row r="188" spans="1:9" s="63" customFormat="1" ht="27.6" customHeight="1" x14ac:dyDescent="0.2">
      <c r="A188" s="8">
        <f t="shared" si="7"/>
        <v>182</v>
      </c>
      <c r="B188" s="20" t="s">
        <v>49</v>
      </c>
      <c r="C188" s="18" t="s">
        <v>390</v>
      </c>
      <c r="D188" s="19" t="s">
        <v>9</v>
      </c>
      <c r="E188" s="39">
        <v>407.93</v>
      </c>
      <c r="F188" s="68"/>
      <c r="G188" s="74"/>
      <c r="H188" s="127">
        <f t="shared" si="8"/>
        <v>0</v>
      </c>
      <c r="I188" s="50">
        <f t="shared" si="6"/>
        <v>0</v>
      </c>
    </row>
    <row r="189" spans="1:9" s="63" customFormat="1" ht="27.6" customHeight="1" x14ac:dyDescent="0.2">
      <c r="A189" s="8">
        <f t="shared" si="7"/>
        <v>183</v>
      </c>
      <c r="B189" s="20" t="s">
        <v>391</v>
      </c>
      <c r="C189" s="18" t="s">
        <v>392</v>
      </c>
      <c r="D189" s="19" t="s">
        <v>9</v>
      </c>
      <c r="E189" s="39">
        <v>1488.85</v>
      </c>
      <c r="F189" s="68"/>
      <c r="G189" s="74"/>
      <c r="H189" s="127">
        <f t="shared" si="8"/>
        <v>0</v>
      </c>
      <c r="I189" s="50">
        <f t="shared" si="6"/>
        <v>0</v>
      </c>
    </row>
    <row r="190" spans="1:9" s="63" customFormat="1" ht="38.25" x14ac:dyDescent="0.2">
      <c r="A190" s="8">
        <f t="shared" si="7"/>
        <v>184</v>
      </c>
      <c r="B190" s="20" t="s">
        <v>393</v>
      </c>
      <c r="C190" s="18" t="s">
        <v>394</v>
      </c>
      <c r="D190" s="19" t="s">
        <v>9</v>
      </c>
      <c r="E190" s="39">
        <v>209.84</v>
      </c>
      <c r="F190" s="68"/>
      <c r="G190" s="74"/>
      <c r="H190" s="127">
        <f t="shared" si="8"/>
        <v>0</v>
      </c>
      <c r="I190" s="50">
        <f t="shared" si="6"/>
        <v>0</v>
      </c>
    </row>
    <row r="191" spans="1:9" s="63" customFormat="1" ht="38.25" x14ac:dyDescent="0.2">
      <c r="A191" s="8">
        <f t="shared" si="7"/>
        <v>185</v>
      </c>
      <c r="B191" s="20" t="s">
        <v>395</v>
      </c>
      <c r="C191" s="18" t="s">
        <v>396</v>
      </c>
      <c r="D191" s="19" t="s">
        <v>12</v>
      </c>
      <c r="E191" s="39">
        <v>113.5</v>
      </c>
      <c r="F191" s="68"/>
      <c r="G191" s="74"/>
      <c r="H191" s="127">
        <f t="shared" si="8"/>
        <v>0</v>
      </c>
      <c r="I191" s="50">
        <f t="shared" si="6"/>
        <v>0</v>
      </c>
    </row>
    <row r="192" spans="1:9" s="63" customFormat="1" ht="27.6" customHeight="1" x14ac:dyDescent="0.2">
      <c r="A192" s="8">
        <f t="shared" si="7"/>
        <v>186</v>
      </c>
      <c r="B192" s="20" t="s">
        <v>397</v>
      </c>
      <c r="C192" s="18" t="s">
        <v>398</v>
      </c>
      <c r="D192" s="19" t="s">
        <v>9</v>
      </c>
      <c r="E192" s="39">
        <v>737.08</v>
      </c>
      <c r="F192" s="68"/>
      <c r="G192" s="74"/>
      <c r="H192" s="127">
        <f t="shared" si="8"/>
        <v>0</v>
      </c>
      <c r="I192" s="50">
        <f t="shared" si="6"/>
        <v>0</v>
      </c>
    </row>
    <row r="193" spans="1:9" s="63" customFormat="1" ht="27.6" customHeight="1" x14ac:dyDescent="0.2">
      <c r="A193" s="8">
        <f t="shared" si="7"/>
        <v>187</v>
      </c>
      <c r="B193" s="20" t="s">
        <v>399</v>
      </c>
      <c r="C193" s="18" t="s">
        <v>400</v>
      </c>
      <c r="D193" s="19" t="s">
        <v>9</v>
      </c>
      <c r="E193" s="39">
        <v>1327.12</v>
      </c>
      <c r="F193" s="68"/>
      <c r="G193" s="74"/>
      <c r="H193" s="127">
        <f t="shared" si="8"/>
        <v>0</v>
      </c>
      <c r="I193" s="50">
        <f t="shared" si="6"/>
        <v>0</v>
      </c>
    </row>
    <row r="194" spans="1:9" s="63" customFormat="1" ht="27.6" customHeight="1" x14ac:dyDescent="0.2">
      <c r="A194" s="8">
        <f t="shared" si="7"/>
        <v>188</v>
      </c>
      <c r="B194" s="20" t="s">
        <v>401</v>
      </c>
      <c r="C194" s="18" t="s">
        <v>402</v>
      </c>
      <c r="D194" s="19" t="s">
        <v>9</v>
      </c>
      <c r="E194" s="39">
        <v>2649.53</v>
      </c>
      <c r="F194" s="68"/>
      <c r="G194" s="74"/>
      <c r="H194" s="127">
        <f t="shared" si="8"/>
        <v>0</v>
      </c>
      <c r="I194" s="50">
        <f t="shared" si="6"/>
        <v>0</v>
      </c>
    </row>
    <row r="195" spans="1:9" s="63" customFormat="1" ht="27.6" customHeight="1" x14ac:dyDescent="0.2">
      <c r="A195" s="8">
        <f t="shared" si="7"/>
        <v>189</v>
      </c>
      <c r="B195" s="20" t="s">
        <v>403</v>
      </c>
      <c r="C195" s="18" t="s">
        <v>404</v>
      </c>
      <c r="D195" s="19" t="s">
        <v>9</v>
      </c>
      <c r="E195" s="39">
        <v>1233.3599999999999</v>
      </c>
      <c r="F195" s="68"/>
      <c r="G195" s="74"/>
      <c r="H195" s="127">
        <f t="shared" si="8"/>
        <v>0</v>
      </c>
      <c r="I195" s="50">
        <f t="shared" si="6"/>
        <v>0</v>
      </c>
    </row>
    <row r="196" spans="1:9" s="63" customFormat="1" ht="27.6" customHeight="1" x14ac:dyDescent="0.2">
      <c r="A196" s="8">
        <f t="shared" si="7"/>
        <v>190</v>
      </c>
      <c r="B196" s="20" t="s">
        <v>405</v>
      </c>
      <c r="C196" s="18" t="s">
        <v>406</v>
      </c>
      <c r="D196" s="19" t="s">
        <v>9</v>
      </c>
      <c r="E196" s="39">
        <v>60</v>
      </c>
      <c r="F196" s="68"/>
      <c r="G196" s="74"/>
      <c r="H196" s="127">
        <f t="shared" si="8"/>
        <v>0</v>
      </c>
      <c r="I196" s="50">
        <f t="shared" si="6"/>
        <v>0</v>
      </c>
    </row>
    <row r="197" spans="1:9" s="63" customFormat="1" ht="27.6" customHeight="1" x14ac:dyDescent="0.2">
      <c r="A197" s="8">
        <f t="shared" si="7"/>
        <v>191</v>
      </c>
      <c r="B197" s="20" t="s">
        <v>407</v>
      </c>
      <c r="C197" s="18" t="s">
        <v>408</v>
      </c>
      <c r="D197" s="19" t="s">
        <v>1</v>
      </c>
      <c r="E197" s="39">
        <v>6</v>
      </c>
      <c r="F197" s="68"/>
      <c r="G197" s="74"/>
      <c r="H197" s="127">
        <f t="shared" si="8"/>
        <v>0</v>
      </c>
      <c r="I197" s="50">
        <f t="shared" si="6"/>
        <v>0</v>
      </c>
    </row>
    <row r="198" spans="1:9" s="63" customFormat="1" ht="27.6" customHeight="1" x14ac:dyDescent="0.2">
      <c r="A198" s="8">
        <f t="shared" si="7"/>
        <v>192</v>
      </c>
      <c r="B198" s="20" t="s">
        <v>409</v>
      </c>
      <c r="C198" s="18" t="s">
        <v>410</v>
      </c>
      <c r="D198" s="19" t="s">
        <v>1</v>
      </c>
      <c r="E198" s="39">
        <v>4</v>
      </c>
      <c r="F198" s="68"/>
      <c r="G198" s="74"/>
      <c r="H198" s="127">
        <f t="shared" si="8"/>
        <v>0</v>
      </c>
      <c r="I198" s="50">
        <f t="shared" si="6"/>
        <v>0</v>
      </c>
    </row>
    <row r="199" spans="1:9" s="63" customFormat="1" ht="38.25" x14ac:dyDescent="0.2">
      <c r="A199" s="8">
        <f t="shared" si="7"/>
        <v>193</v>
      </c>
      <c r="B199" s="20" t="s">
        <v>411</v>
      </c>
      <c r="C199" s="18" t="s">
        <v>412</v>
      </c>
      <c r="D199" s="19" t="s">
        <v>8</v>
      </c>
      <c r="E199" s="39">
        <v>10.76</v>
      </c>
      <c r="F199" s="68"/>
      <c r="G199" s="74"/>
      <c r="H199" s="127">
        <f t="shared" si="8"/>
        <v>0</v>
      </c>
      <c r="I199" s="50">
        <f t="shared" ref="I199:I262" si="9">ROUND(E199*F199,3)</f>
        <v>0</v>
      </c>
    </row>
    <row r="200" spans="1:9" s="63" customFormat="1" ht="51" x14ac:dyDescent="0.2">
      <c r="A200" s="8">
        <f t="shared" ref="A200:A263" si="10">A199+1</f>
        <v>194</v>
      </c>
      <c r="B200" s="20" t="s">
        <v>413</v>
      </c>
      <c r="C200" s="18" t="s">
        <v>414</v>
      </c>
      <c r="D200" s="19" t="s">
        <v>8</v>
      </c>
      <c r="E200" s="39">
        <v>19.07</v>
      </c>
      <c r="F200" s="68"/>
      <c r="G200" s="74"/>
      <c r="H200" s="127">
        <f t="shared" ref="H200:H263" si="11">ROUND(E200*F200,3)</f>
        <v>0</v>
      </c>
      <c r="I200" s="50">
        <f t="shared" si="9"/>
        <v>0</v>
      </c>
    </row>
    <row r="201" spans="1:9" s="63" customFormat="1" ht="51" x14ac:dyDescent="0.2">
      <c r="A201" s="8">
        <f t="shared" si="10"/>
        <v>195</v>
      </c>
      <c r="B201" s="20" t="s">
        <v>415</v>
      </c>
      <c r="C201" s="18" t="s">
        <v>416</v>
      </c>
      <c r="D201" s="19" t="s">
        <v>8</v>
      </c>
      <c r="E201" s="39">
        <v>1.32</v>
      </c>
      <c r="F201" s="68"/>
      <c r="G201" s="74"/>
      <c r="H201" s="127">
        <f t="shared" si="11"/>
        <v>0</v>
      </c>
      <c r="I201" s="50">
        <f t="shared" si="9"/>
        <v>0</v>
      </c>
    </row>
    <row r="202" spans="1:9" s="63" customFormat="1" ht="27.6" customHeight="1" x14ac:dyDescent="0.2">
      <c r="A202" s="8">
        <f t="shared" si="10"/>
        <v>196</v>
      </c>
      <c r="B202" s="20" t="s">
        <v>417</v>
      </c>
      <c r="C202" s="18" t="s">
        <v>418</v>
      </c>
      <c r="D202" s="19" t="s">
        <v>9</v>
      </c>
      <c r="E202" s="39">
        <v>511.4</v>
      </c>
      <c r="F202" s="68"/>
      <c r="G202" s="74"/>
      <c r="H202" s="127">
        <f t="shared" si="11"/>
        <v>0</v>
      </c>
      <c r="I202" s="50">
        <f t="shared" si="9"/>
        <v>0</v>
      </c>
    </row>
    <row r="203" spans="1:9" s="63" customFormat="1" ht="27.6" customHeight="1" x14ac:dyDescent="0.2">
      <c r="A203" s="8">
        <f t="shared" si="10"/>
        <v>197</v>
      </c>
      <c r="B203" s="20" t="s">
        <v>419</v>
      </c>
      <c r="C203" s="18" t="s">
        <v>420</v>
      </c>
      <c r="D203" s="19" t="s">
        <v>9</v>
      </c>
      <c r="E203" s="39">
        <v>426.88</v>
      </c>
      <c r="F203" s="68"/>
      <c r="G203" s="74"/>
      <c r="H203" s="127">
        <f t="shared" si="11"/>
        <v>0</v>
      </c>
      <c r="I203" s="50">
        <f t="shared" si="9"/>
        <v>0</v>
      </c>
    </row>
    <row r="204" spans="1:9" s="63" customFormat="1" ht="51" x14ac:dyDescent="0.2">
      <c r="A204" s="8">
        <f t="shared" si="10"/>
        <v>198</v>
      </c>
      <c r="B204" s="20" t="s">
        <v>421</v>
      </c>
      <c r="C204" s="18" t="s">
        <v>422</v>
      </c>
      <c r="D204" s="19" t="s">
        <v>8</v>
      </c>
      <c r="E204" s="39">
        <v>21.03</v>
      </c>
      <c r="F204" s="68"/>
      <c r="G204" s="74"/>
      <c r="H204" s="127">
        <f t="shared" si="11"/>
        <v>0</v>
      </c>
      <c r="I204" s="50">
        <f t="shared" si="9"/>
        <v>0</v>
      </c>
    </row>
    <row r="205" spans="1:9" s="63" customFormat="1" ht="27.6" customHeight="1" x14ac:dyDescent="0.2">
      <c r="A205" s="8">
        <f t="shared" si="10"/>
        <v>199</v>
      </c>
      <c r="B205" s="20" t="s">
        <v>423</v>
      </c>
      <c r="C205" s="18" t="s">
        <v>424</v>
      </c>
      <c r="D205" s="19" t="s">
        <v>8</v>
      </c>
      <c r="E205" s="39">
        <v>13.68</v>
      </c>
      <c r="F205" s="68"/>
      <c r="G205" s="74"/>
      <c r="H205" s="127">
        <f t="shared" si="11"/>
        <v>0</v>
      </c>
      <c r="I205" s="50">
        <f t="shared" si="9"/>
        <v>0</v>
      </c>
    </row>
    <row r="206" spans="1:9" s="63" customFormat="1" ht="27.6" customHeight="1" x14ac:dyDescent="0.2">
      <c r="A206" s="8">
        <f t="shared" si="10"/>
        <v>200</v>
      </c>
      <c r="B206" s="20" t="s">
        <v>425</v>
      </c>
      <c r="C206" s="18" t="s">
        <v>426</v>
      </c>
      <c r="D206" s="19" t="s">
        <v>9</v>
      </c>
      <c r="E206" s="39">
        <v>225.68</v>
      </c>
      <c r="F206" s="68"/>
      <c r="G206" s="74"/>
      <c r="H206" s="127">
        <f t="shared" si="11"/>
        <v>0</v>
      </c>
      <c r="I206" s="50">
        <f t="shared" si="9"/>
        <v>0</v>
      </c>
    </row>
    <row r="207" spans="1:9" s="63" customFormat="1" ht="27.6" customHeight="1" x14ac:dyDescent="0.2">
      <c r="A207" s="8">
        <f t="shared" si="10"/>
        <v>201</v>
      </c>
      <c r="B207" s="20" t="s">
        <v>427</v>
      </c>
      <c r="C207" s="18" t="s">
        <v>428</v>
      </c>
      <c r="D207" s="19" t="s">
        <v>9</v>
      </c>
      <c r="E207" s="39">
        <v>737.08</v>
      </c>
      <c r="F207" s="68"/>
      <c r="G207" s="74"/>
      <c r="H207" s="127">
        <f t="shared" si="11"/>
        <v>0</v>
      </c>
      <c r="I207" s="50">
        <f t="shared" si="9"/>
        <v>0</v>
      </c>
    </row>
    <row r="208" spans="1:9" s="63" customFormat="1" ht="27.6" customHeight="1" x14ac:dyDescent="0.2">
      <c r="A208" s="8">
        <f t="shared" si="10"/>
        <v>202</v>
      </c>
      <c r="B208" s="20" t="s">
        <v>429</v>
      </c>
      <c r="C208" s="18" t="s">
        <v>430</v>
      </c>
      <c r="D208" s="19" t="s">
        <v>9</v>
      </c>
      <c r="E208" s="39">
        <v>26.86</v>
      </c>
      <c r="F208" s="68"/>
      <c r="G208" s="74"/>
      <c r="H208" s="127">
        <f t="shared" si="11"/>
        <v>0</v>
      </c>
      <c r="I208" s="50">
        <f t="shared" si="9"/>
        <v>0</v>
      </c>
    </row>
    <row r="209" spans="1:9" s="63" customFormat="1" ht="27.6" customHeight="1" x14ac:dyDescent="0.2">
      <c r="A209" s="8">
        <f t="shared" si="10"/>
        <v>203</v>
      </c>
      <c r="B209" s="20" t="s">
        <v>431</v>
      </c>
      <c r="C209" s="18" t="s">
        <v>432</v>
      </c>
      <c r="D209" s="19" t="s">
        <v>9</v>
      </c>
      <c r="E209" s="39">
        <v>23.93</v>
      </c>
      <c r="F209" s="68"/>
      <c r="G209" s="74"/>
      <c r="H209" s="127">
        <f t="shared" si="11"/>
        <v>0</v>
      </c>
      <c r="I209" s="50">
        <f t="shared" si="9"/>
        <v>0</v>
      </c>
    </row>
    <row r="210" spans="1:9" s="63" customFormat="1" ht="27.6" customHeight="1" x14ac:dyDescent="0.2">
      <c r="A210" s="8">
        <f t="shared" si="10"/>
        <v>204</v>
      </c>
      <c r="B210" s="20" t="s">
        <v>433</v>
      </c>
      <c r="C210" s="18" t="s">
        <v>434</v>
      </c>
      <c r="D210" s="19" t="s">
        <v>9</v>
      </c>
      <c r="E210" s="39">
        <v>743.3</v>
      </c>
      <c r="F210" s="68"/>
      <c r="G210" s="74"/>
      <c r="H210" s="127">
        <f t="shared" si="11"/>
        <v>0</v>
      </c>
      <c r="I210" s="50">
        <f t="shared" si="9"/>
        <v>0</v>
      </c>
    </row>
    <row r="211" spans="1:9" s="63" customFormat="1" ht="27.6" customHeight="1" x14ac:dyDescent="0.2">
      <c r="A211" s="8">
        <f t="shared" si="10"/>
        <v>205</v>
      </c>
      <c r="B211" s="20" t="s">
        <v>435</v>
      </c>
      <c r="C211" s="18" t="s">
        <v>436</v>
      </c>
      <c r="D211" s="19" t="s">
        <v>9</v>
      </c>
      <c r="E211" s="39">
        <v>326.33</v>
      </c>
      <c r="F211" s="68"/>
      <c r="G211" s="74"/>
      <c r="H211" s="127">
        <f t="shared" si="11"/>
        <v>0</v>
      </c>
      <c r="I211" s="50">
        <f t="shared" si="9"/>
        <v>0</v>
      </c>
    </row>
    <row r="212" spans="1:9" s="63" customFormat="1" ht="27.6" customHeight="1" x14ac:dyDescent="0.2">
      <c r="A212" s="8">
        <f t="shared" si="10"/>
        <v>206</v>
      </c>
      <c r="B212" s="20" t="s">
        <v>437</v>
      </c>
      <c r="C212" s="18" t="s">
        <v>438</v>
      </c>
      <c r="D212" s="19" t="s">
        <v>9</v>
      </c>
      <c r="E212" s="39">
        <v>80.88</v>
      </c>
      <c r="F212" s="68"/>
      <c r="G212" s="74"/>
      <c r="H212" s="127">
        <f t="shared" si="11"/>
        <v>0</v>
      </c>
      <c r="I212" s="50">
        <f t="shared" si="9"/>
        <v>0</v>
      </c>
    </row>
    <row r="213" spans="1:9" s="63" customFormat="1" ht="27.6" customHeight="1" x14ac:dyDescent="0.2">
      <c r="A213" s="8">
        <f t="shared" si="10"/>
        <v>207</v>
      </c>
      <c r="B213" s="20" t="s">
        <v>439</v>
      </c>
      <c r="C213" s="18" t="s">
        <v>440</v>
      </c>
      <c r="D213" s="19" t="s">
        <v>9</v>
      </c>
      <c r="E213" s="39">
        <v>1404.09</v>
      </c>
      <c r="F213" s="68"/>
      <c r="G213" s="74"/>
      <c r="H213" s="127">
        <f t="shared" si="11"/>
        <v>0</v>
      </c>
      <c r="I213" s="50">
        <f t="shared" si="9"/>
        <v>0</v>
      </c>
    </row>
    <row r="214" spans="1:9" s="63" customFormat="1" ht="27.6" customHeight="1" x14ac:dyDescent="0.2">
      <c r="A214" s="8">
        <f t="shared" si="10"/>
        <v>208</v>
      </c>
      <c r="B214" s="20" t="s">
        <v>441</v>
      </c>
      <c r="C214" s="18" t="s">
        <v>442</v>
      </c>
      <c r="D214" s="19" t="s">
        <v>9</v>
      </c>
      <c r="E214" s="39">
        <v>813.75</v>
      </c>
      <c r="F214" s="68"/>
      <c r="G214" s="74"/>
      <c r="H214" s="127">
        <f t="shared" si="11"/>
        <v>0</v>
      </c>
      <c r="I214" s="50">
        <f t="shared" si="9"/>
        <v>0</v>
      </c>
    </row>
    <row r="215" spans="1:9" s="63" customFormat="1" ht="27.6" customHeight="1" x14ac:dyDescent="0.2">
      <c r="A215" s="8">
        <f t="shared" si="10"/>
        <v>209</v>
      </c>
      <c r="B215" s="20" t="s">
        <v>443</v>
      </c>
      <c r="C215" s="18" t="s">
        <v>444</v>
      </c>
      <c r="D215" s="19" t="s">
        <v>9</v>
      </c>
      <c r="E215" s="39">
        <v>45.76</v>
      </c>
      <c r="F215" s="68"/>
      <c r="G215" s="74"/>
      <c r="H215" s="127">
        <f t="shared" si="11"/>
        <v>0</v>
      </c>
      <c r="I215" s="50">
        <f t="shared" si="9"/>
        <v>0</v>
      </c>
    </row>
    <row r="216" spans="1:9" s="63" customFormat="1" ht="51" x14ac:dyDescent="0.2">
      <c r="A216" s="8">
        <f t="shared" si="10"/>
        <v>210</v>
      </c>
      <c r="B216" s="20" t="s">
        <v>445</v>
      </c>
      <c r="C216" s="18" t="s">
        <v>446</v>
      </c>
      <c r="D216" s="19" t="s">
        <v>9</v>
      </c>
      <c r="E216" s="39">
        <v>49.63</v>
      </c>
      <c r="F216" s="68"/>
      <c r="G216" s="74"/>
      <c r="H216" s="127">
        <f t="shared" si="11"/>
        <v>0</v>
      </c>
      <c r="I216" s="50">
        <f t="shared" si="9"/>
        <v>0</v>
      </c>
    </row>
    <row r="217" spans="1:9" s="63" customFormat="1" ht="51" x14ac:dyDescent="0.2">
      <c r="A217" s="8">
        <f t="shared" si="10"/>
        <v>211</v>
      </c>
      <c r="B217" s="20" t="s">
        <v>447</v>
      </c>
      <c r="C217" s="18" t="s">
        <v>448</v>
      </c>
      <c r="D217" s="19" t="s">
        <v>12</v>
      </c>
      <c r="E217" s="39">
        <v>2</v>
      </c>
      <c r="F217" s="68"/>
      <c r="G217" s="74"/>
      <c r="H217" s="127">
        <f t="shared" si="11"/>
        <v>0</v>
      </c>
      <c r="I217" s="50">
        <f t="shared" si="9"/>
        <v>0</v>
      </c>
    </row>
    <row r="218" spans="1:9" s="63" customFormat="1" ht="51" x14ac:dyDescent="0.2">
      <c r="A218" s="8">
        <f t="shared" si="10"/>
        <v>212</v>
      </c>
      <c r="B218" s="20" t="s">
        <v>449</v>
      </c>
      <c r="C218" s="18" t="s">
        <v>450</v>
      </c>
      <c r="D218" s="19" t="s">
        <v>12</v>
      </c>
      <c r="E218" s="39">
        <v>2</v>
      </c>
      <c r="F218" s="68"/>
      <c r="G218" s="74"/>
      <c r="H218" s="127">
        <f t="shared" si="11"/>
        <v>0</v>
      </c>
      <c r="I218" s="50">
        <f t="shared" si="9"/>
        <v>0</v>
      </c>
    </row>
    <row r="219" spans="1:9" s="63" customFormat="1" ht="27.6" customHeight="1" x14ac:dyDescent="0.2">
      <c r="A219" s="8">
        <f t="shared" si="10"/>
        <v>213</v>
      </c>
      <c r="B219" s="20" t="s">
        <v>451</v>
      </c>
      <c r="C219" s="18" t="s">
        <v>452</v>
      </c>
      <c r="D219" s="19" t="s">
        <v>9</v>
      </c>
      <c r="E219" s="39">
        <v>14.5</v>
      </c>
      <c r="F219" s="68"/>
      <c r="G219" s="74"/>
      <c r="H219" s="127">
        <f t="shared" si="11"/>
        <v>0</v>
      </c>
      <c r="I219" s="50">
        <f t="shared" si="9"/>
        <v>0</v>
      </c>
    </row>
    <row r="220" spans="1:9" s="63" customFormat="1" ht="27.6" customHeight="1" x14ac:dyDescent="0.2">
      <c r="A220" s="8">
        <f t="shared" si="10"/>
        <v>214</v>
      </c>
      <c r="B220" s="20" t="s">
        <v>453</v>
      </c>
      <c r="C220" s="18" t="s">
        <v>454</v>
      </c>
      <c r="D220" s="19" t="s">
        <v>9</v>
      </c>
      <c r="E220" s="39">
        <v>620.17999999999995</v>
      </c>
      <c r="F220" s="68"/>
      <c r="G220" s="74"/>
      <c r="H220" s="127">
        <f t="shared" si="11"/>
        <v>0</v>
      </c>
      <c r="I220" s="50">
        <f t="shared" si="9"/>
        <v>0</v>
      </c>
    </row>
    <row r="221" spans="1:9" s="63" customFormat="1" ht="27.6" customHeight="1" x14ac:dyDescent="0.2">
      <c r="A221" s="8">
        <f t="shared" si="10"/>
        <v>215</v>
      </c>
      <c r="B221" s="20" t="s">
        <v>455</v>
      </c>
      <c r="C221" s="18" t="s">
        <v>456</v>
      </c>
      <c r="D221" s="19" t="s">
        <v>1</v>
      </c>
      <c r="E221" s="39">
        <v>24</v>
      </c>
      <c r="F221" s="68"/>
      <c r="G221" s="74"/>
      <c r="H221" s="127">
        <f t="shared" si="11"/>
        <v>0</v>
      </c>
      <c r="I221" s="50">
        <f t="shared" si="9"/>
        <v>0</v>
      </c>
    </row>
    <row r="222" spans="1:9" s="63" customFormat="1" ht="27.6" customHeight="1" x14ac:dyDescent="0.2">
      <c r="A222" s="8">
        <f t="shared" si="10"/>
        <v>216</v>
      </c>
      <c r="B222" s="20" t="s">
        <v>457</v>
      </c>
      <c r="C222" s="18" t="s">
        <v>458</v>
      </c>
      <c r="D222" s="19" t="s">
        <v>9</v>
      </c>
      <c r="E222" s="39">
        <v>292.19</v>
      </c>
      <c r="F222" s="68"/>
      <c r="G222" s="74"/>
      <c r="H222" s="127">
        <f t="shared" si="11"/>
        <v>0</v>
      </c>
      <c r="I222" s="50">
        <f t="shared" si="9"/>
        <v>0</v>
      </c>
    </row>
    <row r="223" spans="1:9" s="63" customFormat="1" ht="63.75" x14ac:dyDescent="0.2">
      <c r="A223" s="8">
        <f t="shared" si="10"/>
        <v>217</v>
      </c>
      <c r="B223" s="20" t="s">
        <v>459</v>
      </c>
      <c r="C223" s="18" t="s">
        <v>460</v>
      </c>
      <c r="D223" s="19" t="s">
        <v>12</v>
      </c>
      <c r="E223" s="39">
        <v>246.6</v>
      </c>
      <c r="F223" s="68"/>
      <c r="G223" s="74"/>
      <c r="H223" s="127">
        <f t="shared" si="11"/>
        <v>0</v>
      </c>
      <c r="I223" s="50">
        <f t="shared" si="9"/>
        <v>0</v>
      </c>
    </row>
    <row r="224" spans="1:9" s="63" customFormat="1" ht="38.25" x14ac:dyDescent="0.2">
      <c r="A224" s="8">
        <f t="shared" si="10"/>
        <v>218</v>
      </c>
      <c r="B224" s="20" t="s">
        <v>461</v>
      </c>
      <c r="C224" s="18" t="s">
        <v>462</v>
      </c>
      <c r="D224" s="19" t="s">
        <v>1</v>
      </c>
      <c r="E224" s="39">
        <v>32</v>
      </c>
      <c r="F224" s="68"/>
      <c r="G224" s="74"/>
      <c r="H224" s="127">
        <f t="shared" si="11"/>
        <v>0</v>
      </c>
      <c r="I224" s="50">
        <f t="shared" si="9"/>
        <v>0</v>
      </c>
    </row>
    <row r="225" spans="1:9" s="63" customFormat="1" ht="27.6" customHeight="1" x14ac:dyDescent="0.2">
      <c r="A225" s="8">
        <f t="shared" si="10"/>
        <v>219</v>
      </c>
      <c r="B225" s="20" t="s">
        <v>463</v>
      </c>
      <c r="C225" s="18" t="s">
        <v>464</v>
      </c>
      <c r="D225" s="19" t="s">
        <v>12</v>
      </c>
      <c r="E225" s="39">
        <v>104</v>
      </c>
      <c r="F225" s="68"/>
      <c r="G225" s="74"/>
      <c r="H225" s="127">
        <f t="shared" si="11"/>
        <v>0</v>
      </c>
      <c r="I225" s="50">
        <f t="shared" si="9"/>
        <v>0</v>
      </c>
    </row>
    <row r="226" spans="1:9" s="63" customFormat="1" ht="27.6" customHeight="1" x14ac:dyDescent="0.2">
      <c r="A226" s="8">
        <f t="shared" si="10"/>
        <v>220</v>
      </c>
      <c r="B226" s="20" t="s">
        <v>465</v>
      </c>
      <c r="C226" s="18" t="s">
        <v>466</v>
      </c>
      <c r="D226" s="19" t="s">
        <v>12</v>
      </c>
      <c r="E226" s="39">
        <v>146</v>
      </c>
      <c r="F226" s="68"/>
      <c r="G226" s="74"/>
      <c r="H226" s="127">
        <f t="shared" si="11"/>
        <v>0</v>
      </c>
      <c r="I226" s="50">
        <f t="shared" si="9"/>
        <v>0</v>
      </c>
    </row>
    <row r="227" spans="1:9" s="63" customFormat="1" ht="27.6" customHeight="1" x14ac:dyDescent="0.2">
      <c r="A227" s="8">
        <f t="shared" si="10"/>
        <v>221</v>
      </c>
      <c r="B227" s="20" t="s">
        <v>467</v>
      </c>
      <c r="C227" s="18" t="s">
        <v>468</v>
      </c>
      <c r="D227" s="19" t="s">
        <v>7</v>
      </c>
      <c r="E227" s="39">
        <v>340.25599999999997</v>
      </c>
      <c r="F227" s="68"/>
      <c r="G227" s="74"/>
      <c r="H227" s="127">
        <f t="shared" si="11"/>
        <v>0</v>
      </c>
      <c r="I227" s="50">
        <f t="shared" si="9"/>
        <v>0</v>
      </c>
    </row>
    <row r="228" spans="1:9" s="63" customFormat="1" ht="25.5" x14ac:dyDescent="0.2">
      <c r="A228" s="8">
        <f t="shared" si="10"/>
        <v>222</v>
      </c>
      <c r="B228" s="20" t="s">
        <v>469</v>
      </c>
      <c r="C228" s="18" t="s">
        <v>470</v>
      </c>
      <c r="D228" s="19" t="s">
        <v>7</v>
      </c>
      <c r="E228" s="39">
        <v>48.607999999999997</v>
      </c>
      <c r="F228" s="68"/>
      <c r="G228" s="74"/>
      <c r="H228" s="127">
        <f t="shared" si="11"/>
        <v>0</v>
      </c>
      <c r="I228" s="50">
        <f t="shared" si="9"/>
        <v>0</v>
      </c>
    </row>
    <row r="229" spans="1:9" s="63" customFormat="1" ht="27.6" customHeight="1" x14ac:dyDescent="0.2">
      <c r="A229" s="8">
        <f t="shared" si="10"/>
        <v>223</v>
      </c>
      <c r="B229" s="20" t="s">
        <v>471</v>
      </c>
      <c r="C229" s="18" t="s">
        <v>472</v>
      </c>
      <c r="D229" s="19" t="s">
        <v>7</v>
      </c>
      <c r="E229" s="39">
        <v>42.728999999999999</v>
      </c>
      <c r="F229" s="68"/>
      <c r="G229" s="74"/>
      <c r="H229" s="127">
        <f t="shared" si="11"/>
        <v>0</v>
      </c>
      <c r="I229" s="50">
        <f t="shared" si="9"/>
        <v>0</v>
      </c>
    </row>
    <row r="230" spans="1:9" s="63" customFormat="1" ht="27.6" customHeight="1" x14ac:dyDescent="0.2">
      <c r="A230" s="8">
        <f t="shared" si="10"/>
        <v>224</v>
      </c>
      <c r="B230" s="20" t="s">
        <v>35</v>
      </c>
      <c r="C230" s="18" t="s">
        <v>473</v>
      </c>
      <c r="D230" s="19" t="s">
        <v>7</v>
      </c>
      <c r="E230" s="39">
        <v>3441.86</v>
      </c>
      <c r="F230" s="68"/>
      <c r="G230" s="74"/>
      <c r="H230" s="127">
        <f t="shared" si="11"/>
        <v>0</v>
      </c>
      <c r="I230" s="50">
        <f t="shared" si="9"/>
        <v>0</v>
      </c>
    </row>
    <row r="231" spans="1:9" s="63" customFormat="1" ht="27.6" customHeight="1" x14ac:dyDescent="0.2">
      <c r="A231" s="8">
        <f t="shared" si="10"/>
        <v>225</v>
      </c>
      <c r="B231" s="20" t="s">
        <v>474</v>
      </c>
      <c r="C231" s="18" t="s">
        <v>475</v>
      </c>
      <c r="D231" s="19" t="s">
        <v>7</v>
      </c>
      <c r="E231" s="39">
        <v>1878</v>
      </c>
      <c r="F231" s="68"/>
      <c r="G231" s="74"/>
      <c r="H231" s="127">
        <f t="shared" si="11"/>
        <v>0</v>
      </c>
      <c r="I231" s="50">
        <f t="shared" si="9"/>
        <v>0</v>
      </c>
    </row>
    <row r="232" spans="1:9" s="63" customFormat="1" ht="27.6" customHeight="1" x14ac:dyDescent="0.2">
      <c r="A232" s="8">
        <f t="shared" si="10"/>
        <v>226</v>
      </c>
      <c r="B232" s="20" t="s">
        <v>476</v>
      </c>
      <c r="C232" s="18" t="s">
        <v>477</v>
      </c>
      <c r="D232" s="19" t="s">
        <v>7</v>
      </c>
      <c r="E232" s="39">
        <v>10888.273999999999</v>
      </c>
      <c r="F232" s="68"/>
      <c r="G232" s="74"/>
      <c r="H232" s="127">
        <f t="shared" si="11"/>
        <v>0</v>
      </c>
      <c r="I232" s="50">
        <f t="shared" si="9"/>
        <v>0</v>
      </c>
    </row>
    <row r="233" spans="1:9" s="63" customFormat="1" ht="27.6" customHeight="1" x14ac:dyDescent="0.2">
      <c r="A233" s="8">
        <f t="shared" si="10"/>
        <v>227</v>
      </c>
      <c r="B233" s="20" t="s">
        <v>478</v>
      </c>
      <c r="C233" s="18" t="s">
        <v>479</v>
      </c>
      <c r="D233" s="19" t="s">
        <v>9</v>
      </c>
      <c r="E233" s="39">
        <v>24.37</v>
      </c>
      <c r="F233" s="68"/>
      <c r="G233" s="74"/>
      <c r="H233" s="127">
        <f t="shared" si="11"/>
        <v>0</v>
      </c>
      <c r="I233" s="50">
        <f t="shared" si="9"/>
        <v>0</v>
      </c>
    </row>
    <row r="234" spans="1:9" s="63" customFormat="1" ht="38.25" x14ac:dyDescent="0.2">
      <c r="A234" s="8">
        <f t="shared" si="10"/>
        <v>228</v>
      </c>
      <c r="B234" s="20" t="s">
        <v>480</v>
      </c>
      <c r="C234" s="18" t="s">
        <v>481</v>
      </c>
      <c r="D234" s="19" t="s">
        <v>12</v>
      </c>
      <c r="E234" s="39">
        <v>64.08</v>
      </c>
      <c r="F234" s="68"/>
      <c r="G234" s="74"/>
      <c r="H234" s="127">
        <f t="shared" si="11"/>
        <v>0</v>
      </c>
      <c r="I234" s="50">
        <f t="shared" si="9"/>
        <v>0</v>
      </c>
    </row>
    <row r="235" spans="1:9" s="63" customFormat="1" ht="63.75" x14ac:dyDescent="0.2">
      <c r="A235" s="8">
        <f t="shared" si="10"/>
        <v>229</v>
      </c>
      <c r="B235" s="20" t="s">
        <v>482</v>
      </c>
      <c r="C235" s="18" t="s">
        <v>483</v>
      </c>
      <c r="D235" s="19" t="s">
        <v>7</v>
      </c>
      <c r="E235" s="39">
        <v>1937.3140000000001</v>
      </c>
      <c r="F235" s="68"/>
      <c r="G235" s="74"/>
      <c r="H235" s="127">
        <f t="shared" si="11"/>
        <v>0</v>
      </c>
      <c r="I235" s="50">
        <f t="shared" si="9"/>
        <v>0</v>
      </c>
    </row>
    <row r="236" spans="1:9" s="63" customFormat="1" ht="27.6" customHeight="1" x14ac:dyDescent="0.2">
      <c r="A236" s="8">
        <f t="shared" si="10"/>
        <v>230</v>
      </c>
      <c r="B236" s="20" t="s">
        <v>36</v>
      </c>
      <c r="C236" s="18" t="s">
        <v>37</v>
      </c>
      <c r="D236" s="19" t="s">
        <v>9</v>
      </c>
      <c r="E236" s="39">
        <v>1003.58</v>
      </c>
      <c r="F236" s="68"/>
      <c r="G236" s="74"/>
      <c r="H236" s="127">
        <f t="shared" si="11"/>
        <v>0</v>
      </c>
      <c r="I236" s="50">
        <f t="shared" si="9"/>
        <v>0</v>
      </c>
    </row>
    <row r="237" spans="1:9" s="63" customFormat="1" ht="27.6" customHeight="1" x14ac:dyDescent="0.2">
      <c r="A237" s="8">
        <f t="shared" si="10"/>
        <v>231</v>
      </c>
      <c r="B237" s="20" t="s">
        <v>484</v>
      </c>
      <c r="C237" s="18" t="s">
        <v>485</v>
      </c>
      <c r="D237" s="19" t="s">
        <v>9</v>
      </c>
      <c r="E237" s="39">
        <v>11097.61</v>
      </c>
      <c r="F237" s="68"/>
      <c r="G237" s="74"/>
      <c r="H237" s="127">
        <f t="shared" si="11"/>
        <v>0</v>
      </c>
      <c r="I237" s="50">
        <f t="shared" si="9"/>
        <v>0</v>
      </c>
    </row>
    <row r="238" spans="1:9" s="63" customFormat="1" ht="27.6" customHeight="1" x14ac:dyDescent="0.2">
      <c r="A238" s="8">
        <f t="shared" si="10"/>
        <v>232</v>
      </c>
      <c r="B238" s="20" t="s">
        <v>486</v>
      </c>
      <c r="C238" s="18" t="s">
        <v>487</v>
      </c>
      <c r="D238" s="19" t="s">
        <v>9</v>
      </c>
      <c r="E238" s="39">
        <v>922.43</v>
      </c>
      <c r="F238" s="68"/>
      <c r="G238" s="74"/>
      <c r="H238" s="127">
        <f t="shared" si="11"/>
        <v>0</v>
      </c>
      <c r="I238" s="50">
        <f t="shared" si="9"/>
        <v>0</v>
      </c>
    </row>
    <row r="239" spans="1:9" s="63" customFormat="1" ht="38.25" x14ac:dyDescent="0.2">
      <c r="A239" s="8">
        <f t="shared" si="10"/>
        <v>233</v>
      </c>
      <c r="B239" s="20" t="s">
        <v>488</v>
      </c>
      <c r="C239" s="18" t="s">
        <v>489</v>
      </c>
      <c r="D239" s="19" t="s">
        <v>9</v>
      </c>
      <c r="E239" s="39">
        <v>319.73</v>
      </c>
      <c r="F239" s="68"/>
      <c r="G239" s="74"/>
      <c r="H239" s="127">
        <f t="shared" si="11"/>
        <v>0</v>
      </c>
      <c r="I239" s="50">
        <f t="shared" si="9"/>
        <v>0</v>
      </c>
    </row>
    <row r="240" spans="1:9" s="63" customFormat="1" ht="25.5" x14ac:dyDescent="0.2">
      <c r="A240" s="8">
        <f t="shared" si="10"/>
        <v>234</v>
      </c>
      <c r="B240" s="20" t="s">
        <v>490</v>
      </c>
      <c r="C240" s="18" t="s">
        <v>491</v>
      </c>
      <c r="D240" s="19" t="s">
        <v>9</v>
      </c>
      <c r="E240" s="39">
        <v>319.73</v>
      </c>
      <c r="F240" s="68"/>
      <c r="G240" s="74"/>
      <c r="H240" s="127">
        <f t="shared" si="11"/>
        <v>0</v>
      </c>
      <c r="I240" s="50">
        <f t="shared" si="9"/>
        <v>0</v>
      </c>
    </row>
    <row r="241" spans="1:9" s="63" customFormat="1" ht="38.25" x14ac:dyDescent="0.2">
      <c r="A241" s="8">
        <f t="shared" si="10"/>
        <v>235</v>
      </c>
      <c r="B241" s="20" t="s">
        <v>492</v>
      </c>
      <c r="C241" s="18" t="s">
        <v>493</v>
      </c>
      <c r="D241" s="19" t="s">
        <v>9</v>
      </c>
      <c r="E241" s="39">
        <v>67.63</v>
      </c>
      <c r="F241" s="68"/>
      <c r="G241" s="74"/>
      <c r="H241" s="127">
        <f t="shared" si="11"/>
        <v>0</v>
      </c>
      <c r="I241" s="50">
        <f t="shared" si="9"/>
        <v>0</v>
      </c>
    </row>
    <row r="242" spans="1:9" s="63" customFormat="1" ht="38.25" x14ac:dyDescent="0.2">
      <c r="A242" s="8">
        <f t="shared" si="10"/>
        <v>236</v>
      </c>
      <c r="B242" s="20" t="s">
        <v>494</v>
      </c>
      <c r="C242" s="18" t="s">
        <v>495</v>
      </c>
      <c r="D242" s="19" t="s">
        <v>12</v>
      </c>
      <c r="E242" s="39">
        <v>606.87</v>
      </c>
      <c r="F242" s="68"/>
      <c r="G242" s="74"/>
      <c r="H242" s="127">
        <f t="shared" si="11"/>
        <v>0</v>
      </c>
      <c r="I242" s="50">
        <f t="shared" si="9"/>
        <v>0</v>
      </c>
    </row>
    <row r="243" spans="1:9" s="63" customFormat="1" ht="27.6" customHeight="1" x14ac:dyDescent="0.2">
      <c r="A243" s="8">
        <f t="shared" si="10"/>
        <v>237</v>
      </c>
      <c r="B243" s="20" t="s">
        <v>38</v>
      </c>
      <c r="C243" s="18" t="s">
        <v>496</v>
      </c>
      <c r="D243" s="19" t="s">
        <v>12</v>
      </c>
      <c r="E243" s="39">
        <v>209.14</v>
      </c>
      <c r="F243" s="68"/>
      <c r="G243" s="74"/>
      <c r="H243" s="127">
        <f t="shared" si="11"/>
        <v>0</v>
      </c>
      <c r="I243" s="50">
        <f t="shared" si="9"/>
        <v>0</v>
      </c>
    </row>
    <row r="244" spans="1:9" s="63" customFormat="1" ht="27.6" customHeight="1" x14ac:dyDescent="0.2">
      <c r="A244" s="8">
        <f t="shared" si="10"/>
        <v>238</v>
      </c>
      <c r="B244" s="20" t="s">
        <v>497</v>
      </c>
      <c r="C244" s="18" t="s">
        <v>498</v>
      </c>
      <c r="D244" s="19" t="s">
        <v>9</v>
      </c>
      <c r="E244" s="39">
        <v>73.459999999999994</v>
      </c>
      <c r="F244" s="68"/>
      <c r="G244" s="74"/>
      <c r="H244" s="127">
        <f t="shared" si="11"/>
        <v>0</v>
      </c>
      <c r="I244" s="50">
        <f t="shared" si="9"/>
        <v>0</v>
      </c>
    </row>
    <row r="245" spans="1:9" s="63" customFormat="1" ht="27.6" customHeight="1" x14ac:dyDescent="0.2">
      <c r="A245" s="8">
        <f t="shared" si="10"/>
        <v>239</v>
      </c>
      <c r="B245" s="20" t="s">
        <v>499</v>
      </c>
      <c r="C245" s="18" t="s">
        <v>500</v>
      </c>
      <c r="D245" s="19" t="s">
        <v>12</v>
      </c>
      <c r="E245" s="39">
        <v>1040.1400000000001</v>
      </c>
      <c r="F245" s="68"/>
      <c r="G245" s="74"/>
      <c r="H245" s="127">
        <f t="shared" si="11"/>
        <v>0</v>
      </c>
      <c r="I245" s="50">
        <f t="shared" si="9"/>
        <v>0</v>
      </c>
    </row>
    <row r="246" spans="1:9" s="63" customFormat="1" ht="27.6" customHeight="1" x14ac:dyDescent="0.2">
      <c r="A246" s="8">
        <f t="shared" si="10"/>
        <v>240</v>
      </c>
      <c r="B246" s="20" t="s">
        <v>501</v>
      </c>
      <c r="C246" s="18" t="s">
        <v>502</v>
      </c>
      <c r="D246" s="19" t="s">
        <v>12</v>
      </c>
      <c r="E246" s="39">
        <v>10</v>
      </c>
      <c r="F246" s="68"/>
      <c r="G246" s="74"/>
      <c r="H246" s="127">
        <f t="shared" si="11"/>
        <v>0</v>
      </c>
      <c r="I246" s="50">
        <f t="shared" si="9"/>
        <v>0</v>
      </c>
    </row>
    <row r="247" spans="1:9" s="63" customFormat="1" ht="27.6" customHeight="1" x14ac:dyDescent="0.2">
      <c r="A247" s="8">
        <f t="shared" si="10"/>
        <v>241</v>
      </c>
      <c r="B247" s="20" t="s">
        <v>503</v>
      </c>
      <c r="C247" s="18" t="s">
        <v>504</v>
      </c>
      <c r="D247" s="19" t="s">
        <v>1</v>
      </c>
      <c r="E247" s="39">
        <v>3</v>
      </c>
      <c r="F247" s="68"/>
      <c r="G247" s="74"/>
      <c r="H247" s="127">
        <f t="shared" si="11"/>
        <v>0</v>
      </c>
      <c r="I247" s="50">
        <f t="shared" si="9"/>
        <v>0</v>
      </c>
    </row>
    <row r="248" spans="1:9" s="63" customFormat="1" ht="27.6" customHeight="1" x14ac:dyDescent="0.2">
      <c r="A248" s="8">
        <f t="shared" si="10"/>
        <v>242</v>
      </c>
      <c r="B248" s="20" t="s">
        <v>505</v>
      </c>
      <c r="C248" s="18" t="s">
        <v>506</v>
      </c>
      <c r="D248" s="19" t="s">
        <v>1</v>
      </c>
      <c r="E248" s="39">
        <v>6</v>
      </c>
      <c r="F248" s="68"/>
      <c r="G248" s="74"/>
      <c r="H248" s="127">
        <f t="shared" si="11"/>
        <v>0</v>
      </c>
      <c r="I248" s="50">
        <f t="shared" si="9"/>
        <v>0</v>
      </c>
    </row>
    <row r="249" spans="1:9" s="63" customFormat="1" ht="27.6" customHeight="1" x14ac:dyDescent="0.2">
      <c r="A249" s="8">
        <f t="shared" si="10"/>
        <v>243</v>
      </c>
      <c r="B249" s="20" t="s">
        <v>507</v>
      </c>
      <c r="C249" s="18" t="s">
        <v>508</v>
      </c>
      <c r="D249" s="19" t="s">
        <v>1</v>
      </c>
      <c r="E249" s="39">
        <v>4</v>
      </c>
      <c r="F249" s="68"/>
      <c r="G249" s="74"/>
      <c r="H249" s="127">
        <f t="shared" si="11"/>
        <v>0</v>
      </c>
      <c r="I249" s="50">
        <f t="shared" si="9"/>
        <v>0</v>
      </c>
    </row>
    <row r="250" spans="1:9" s="63" customFormat="1" ht="27.6" customHeight="1" x14ac:dyDescent="0.2">
      <c r="A250" s="8">
        <f t="shared" si="10"/>
        <v>244</v>
      </c>
      <c r="B250" s="20" t="s">
        <v>509</v>
      </c>
      <c r="C250" s="18" t="s">
        <v>510</v>
      </c>
      <c r="D250" s="19" t="s">
        <v>1</v>
      </c>
      <c r="E250" s="39">
        <v>6</v>
      </c>
      <c r="F250" s="68"/>
      <c r="G250" s="74"/>
      <c r="H250" s="127">
        <f t="shared" si="11"/>
        <v>0</v>
      </c>
      <c r="I250" s="50">
        <f t="shared" si="9"/>
        <v>0</v>
      </c>
    </row>
    <row r="251" spans="1:9" s="63" customFormat="1" ht="27.6" customHeight="1" x14ac:dyDescent="0.2">
      <c r="A251" s="8">
        <f t="shared" si="10"/>
        <v>245</v>
      </c>
      <c r="B251" s="20" t="s">
        <v>511</v>
      </c>
      <c r="C251" s="18" t="s">
        <v>512</v>
      </c>
      <c r="D251" s="19" t="s">
        <v>1</v>
      </c>
      <c r="E251" s="39">
        <v>1</v>
      </c>
      <c r="F251" s="68"/>
      <c r="G251" s="74"/>
      <c r="H251" s="127">
        <f t="shared" si="11"/>
        <v>0</v>
      </c>
      <c r="I251" s="50">
        <f t="shared" si="9"/>
        <v>0</v>
      </c>
    </row>
    <row r="252" spans="1:9" s="63" customFormat="1" ht="63.75" x14ac:dyDescent="0.2">
      <c r="A252" s="8">
        <f t="shared" si="10"/>
        <v>246</v>
      </c>
      <c r="B252" s="20" t="s">
        <v>513</v>
      </c>
      <c r="C252" s="18" t="s">
        <v>514</v>
      </c>
      <c r="D252" s="19" t="s">
        <v>0</v>
      </c>
      <c r="E252" s="39">
        <v>1</v>
      </c>
      <c r="F252" s="68"/>
      <c r="G252" s="74"/>
      <c r="H252" s="127">
        <f t="shared" si="11"/>
        <v>0</v>
      </c>
      <c r="I252" s="50">
        <f t="shared" si="9"/>
        <v>0</v>
      </c>
    </row>
    <row r="253" spans="1:9" s="63" customFormat="1" ht="51" x14ac:dyDescent="0.2">
      <c r="A253" s="8">
        <f t="shared" si="10"/>
        <v>247</v>
      </c>
      <c r="B253" s="20" t="s">
        <v>515</v>
      </c>
      <c r="C253" s="18" t="s">
        <v>516</v>
      </c>
      <c r="D253" s="19" t="s">
        <v>0</v>
      </c>
      <c r="E253" s="39">
        <v>1</v>
      </c>
      <c r="F253" s="68"/>
      <c r="G253" s="74"/>
      <c r="H253" s="127">
        <f t="shared" si="11"/>
        <v>0</v>
      </c>
      <c r="I253" s="50">
        <f t="shared" si="9"/>
        <v>0</v>
      </c>
    </row>
    <row r="254" spans="1:9" s="63" customFormat="1" ht="51" x14ac:dyDescent="0.2">
      <c r="A254" s="8">
        <f t="shared" si="10"/>
        <v>248</v>
      </c>
      <c r="B254" s="20" t="s">
        <v>517</v>
      </c>
      <c r="C254" s="18" t="s">
        <v>518</v>
      </c>
      <c r="D254" s="19" t="s">
        <v>0</v>
      </c>
      <c r="E254" s="39">
        <v>1</v>
      </c>
      <c r="F254" s="68"/>
      <c r="G254" s="74"/>
      <c r="H254" s="127">
        <f t="shared" si="11"/>
        <v>0</v>
      </c>
      <c r="I254" s="50">
        <f t="shared" si="9"/>
        <v>0</v>
      </c>
    </row>
    <row r="255" spans="1:9" s="63" customFormat="1" ht="27.6" customHeight="1" x14ac:dyDescent="0.2">
      <c r="A255" s="8">
        <f t="shared" si="10"/>
        <v>249</v>
      </c>
      <c r="B255" s="20" t="s">
        <v>519</v>
      </c>
      <c r="C255" s="18" t="s">
        <v>520</v>
      </c>
      <c r="D255" s="19" t="s">
        <v>0</v>
      </c>
      <c r="E255" s="39">
        <v>1</v>
      </c>
      <c r="F255" s="68"/>
      <c r="G255" s="74"/>
      <c r="H255" s="127">
        <f t="shared" si="11"/>
        <v>0</v>
      </c>
      <c r="I255" s="50">
        <f t="shared" si="9"/>
        <v>0</v>
      </c>
    </row>
    <row r="256" spans="1:9" s="63" customFormat="1" ht="27.6" customHeight="1" x14ac:dyDescent="0.2">
      <c r="A256" s="8">
        <f t="shared" si="10"/>
        <v>250</v>
      </c>
      <c r="B256" s="20" t="s">
        <v>521</v>
      </c>
      <c r="C256" s="18" t="s">
        <v>522</v>
      </c>
      <c r="D256" s="19" t="s">
        <v>0</v>
      </c>
      <c r="E256" s="39">
        <v>1</v>
      </c>
      <c r="F256" s="68"/>
      <c r="G256" s="74"/>
      <c r="H256" s="127">
        <f t="shared" si="11"/>
        <v>0</v>
      </c>
      <c r="I256" s="50">
        <f t="shared" si="9"/>
        <v>0</v>
      </c>
    </row>
    <row r="257" spans="1:9" s="63" customFormat="1" ht="27.6" customHeight="1" x14ac:dyDescent="0.2">
      <c r="A257" s="8">
        <f t="shared" si="10"/>
        <v>251</v>
      </c>
      <c r="B257" s="20" t="s">
        <v>523</v>
      </c>
      <c r="C257" s="18" t="s">
        <v>524</v>
      </c>
      <c r="D257" s="19" t="s">
        <v>0</v>
      </c>
      <c r="E257" s="39">
        <v>1</v>
      </c>
      <c r="F257" s="68"/>
      <c r="G257" s="74"/>
      <c r="H257" s="127">
        <f t="shared" si="11"/>
        <v>0</v>
      </c>
      <c r="I257" s="50">
        <f t="shared" si="9"/>
        <v>0</v>
      </c>
    </row>
    <row r="258" spans="1:9" s="63" customFormat="1" ht="27.6" customHeight="1" x14ac:dyDescent="0.2">
      <c r="A258" s="8">
        <f t="shared" si="10"/>
        <v>252</v>
      </c>
      <c r="B258" s="20" t="s">
        <v>525</v>
      </c>
      <c r="C258" s="18" t="s">
        <v>526</v>
      </c>
      <c r="D258" s="19" t="s">
        <v>0</v>
      </c>
      <c r="E258" s="39">
        <v>1</v>
      </c>
      <c r="F258" s="68"/>
      <c r="G258" s="74"/>
      <c r="H258" s="127">
        <f t="shared" si="11"/>
        <v>0</v>
      </c>
      <c r="I258" s="50">
        <f t="shared" si="9"/>
        <v>0</v>
      </c>
    </row>
    <row r="259" spans="1:9" s="63" customFormat="1" ht="63.75" x14ac:dyDescent="0.2">
      <c r="A259" s="8">
        <f t="shared" si="10"/>
        <v>253</v>
      </c>
      <c r="B259" s="20" t="s">
        <v>527</v>
      </c>
      <c r="C259" s="18" t="s">
        <v>528</v>
      </c>
      <c r="D259" s="19" t="s">
        <v>1</v>
      </c>
      <c r="E259" s="39">
        <v>44</v>
      </c>
      <c r="F259" s="68"/>
      <c r="G259" s="74"/>
      <c r="H259" s="127">
        <f t="shared" si="11"/>
        <v>0</v>
      </c>
      <c r="I259" s="50">
        <f t="shared" si="9"/>
        <v>0</v>
      </c>
    </row>
    <row r="260" spans="1:9" s="63" customFormat="1" ht="51" x14ac:dyDescent="0.2">
      <c r="A260" s="8">
        <f t="shared" si="10"/>
        <v>254</v>
      </c>
      <c r="B260" s="20" t="s">
        <v>529</v>
      </c>
      <c r="C260" s="18" t="s">
        <v>530</v>
      </c>
      <c r="D260" s="19" t="s">
        <v>1</v>
      </c>
      <c r="E260" s="39">
        <v>7</v>
      </c>
      <c r="F260" s="68"/>
      <c r="G260" s="74"/>
      <c r="H260" s="127">
        <f t="shared" si="11"/>
        <v>0</v>
      </c>
      <c r="I260" s="50">
        <f t="shared" si="9"/>
        <v>0</v>
      </c>
    </row>
    <row r="261" spans="1:9" s="63" customFormat="1" ht="27.6" customHeight="1" x14ac:dyDescent="0.2">
      <c r="A261" s="8">
        <f t="shared" si="10"/>
        <v>255</v>
      </c>
      <c r="B261" s="20" t="s">
        <v>531</v>
      </c>
      <c r="C261" s="18" t="s">
        <v>532</v>
      </c>
      <c r="D261" s="19" t="s">
        <v>12</v>
      </c>
      <c r="E261" s="39">
        <v>31</v>
      </c>
      <c r="F261" s="68"/>
      <c r="G261" s="74"/>
      <c r="H261" s="127">
        <f t="shared" si="11"/>
        <v>0</v>
      </c>
      <c r="I261" s="50">
        <f t="shared" si="9"/>
        <v>0</v>
      </c>
    </row>
    <row r="262" spans="1:9" s="63" customFormat="1" ht="27.6" customHeight="1" x14ac:dyDescent="0.2">
      <c r="A262" s="8">
        <f t="shared" si="10"/>
        <v>256</v>
      </c>
      <c r="B262" s="20" t="s">
        <v>533</v>
      </c>
      <c r="C262" s="18" t="s">
        <v>534</v>
      </c>
      <c r="D262" s="19" t="s">
        <v>0</v>
      </c>
      <c r="E262" s="39">
        <v>1</v>
      </c>
      <c r="F262" s="68"/>
      <c r="G262" s="74"/>
      <c r="H262" s="127">
        <f t="shared" si="11"/>
        <v>0</v>
      </c>
      <c r="I262" s="50">
        <f t="shared" si="9"/>
        <v>0</v>
      </c>
    </row>
    <row r="263" spans="1:9" s="63" customFormat="1" ht="27.6" customHeight="1" x14ac:dyDescent="0.2">
      <c r="A263" s="8">
        <f t="shared" si="10"/>
        <v>257</v>
      </c>
      <c r="B263" s="20" t="s">
        <v>535</v>
      </c>
      <c r="C263" s="18" t="s">
        <v>536</v>
      </c>
      <c r="D263" s="19" t="s">
        <v>0</v>
      </c>
      <c r="E263" s="39">
        <v>1</v>
      </c>
      <c r="F263" s="68"/>
      <c r="G263" s="74"/>
      <c r="H263" s="127">
        <f t="shared" si="11"/>
        <v>0</v>
      </c>
      <c r="I263" s="50">
        <f t="shared" ref="I263:I326" si="12">ROUND(E263*F263,3)</f>
        <v>0</v>
      </c>
    </row>
    <row r="264" spans="1:9" s="63" customFormat="1" ht="27.6" customHeight="1" x14ac:dyDescent="0.2">
      <c r="A264" s="8">
        <f t="shared" ref="A264:A327" si="13">A263+1</f>
        <v>258</v>
      </c>
      <c r="B264" s="20" t="s">
        <v>537</v>
      </c>
      <c r="C264" s="18" t="s">
        <v>538</v>
      </c>
      <c r="D264" s="19" t="s">
        <v>0</v>
      </c>
      <c r="E264" s="39">
        <v>1</v>
      </c>
      <c r="F264" s="68"/>
      <c r="G264" s="74"/>
      <c r="H264" s="127">
        <f t="shared" ref="H264:H327" si="14">ROUND(E264*F264,3)</f>
        <v>0</v>
      </c>
      <c r="I264" s="50">
        <f t="shared" si="12"/>
        <v>0</v>
      </c>
    </row>
    <row r="265" spans="1:9" s="63" customFormat="1" ht="27.6" customHeight="1" x14ac:dyDescent="0.2">
      <c r="A265" s="8">
        <f t="shared" si="13"/>
        <v>259</v>
      </c>
      <c r="B265" s="20" t="s">
        <v>539</v>
      </c>
      <c r="C265" s="18" t="s">
        <v>540</v>
      </c>
      <c r="D265" s="19" t="s">
        <v>0</v>
      </c>
      <c r="E265" s="39">
        <v>1</v>
      </c>
      <c r="F265" s="68"/>
      <c r="G265" s="74"/>
      <c r="H265" s="127">
        <f t="shared" si="14"/>
        <v>0</v>
      </c>
      <c r="I265" s="50">
        <f t="shared" si="12"/>
        <v>0</v>
      </c>
    </row>
    <row r="266" spans="1:9" s="63" customFormat="1" ht="27.6" customHeight="1" x14ac:dyDescent="0.2">
      <c r="A266" s="8">
        <f t="shared" si="13"/>
        <v>260</v>
      </c>
      <c r="B266" s="20" t="s">
        <v>541</v>
      </c>
      <c r="C266" s="18" t="s">
        <v>542</v>
      </c>
      <c r="D266" s="19" t="s">
        <v>0</v>
      </c>
      <c r="E266" s="39">
        <v>1</v>
      </c>
      <c r="F266" s="68"/>
      <c r="G266" s="74"/>
      <c r="H266" s="127">
        <f t="shared" si="14"/>
        <v>0</v>
      </c>
      <c r="I266" s="50">
        <f t="shared" si="12"/>
        <v>0</v>
      </c>
    </row>
    <row r="267" spans="1:9" s="63" customFormat="1" ht="27.6" customHeight="1" x14ac:dyDescent="0.2">
      <c r="A267" s="8">
        <f t="shared" si="13"/>
        <v>261</v>
      </c>
      <c r="B267" s="20" t="s">
        <v>543</v>
      </c>
      <c r="C267" s="18" t="s">
        <v>544</v>
      </c>
      <c r="D267" s="19" t="s">
        <v>0</v>
      </c>
      <c r="E267" s="39">
        <v>1</v>
      </c>
      <c r="F267" s="68"/>
      <c r="G267" s="74"/>
      <c r="H267" s="127">
        <f t="shared" si="14"/>
        <v>0</v>
      </c>
      <c r="I267" s="50">
        <f t="shared" si="12"/>
        <v>0</v>
      </c>
    </row>
    <row r="268" spans="1:9" s="63" customFormat="1" ht="27.6" customHeight="1" x14ac:dyDescent="0.2">
      <c r="A268" s="8">
        <f t="shared" si="13"/>
        <v>262</v>
      </c>
      <c r="B268" s="20" t="s">
        <v>545</v>
      </c>
      <c r="C268" s="18" t="s">
        <v>546</v>
      </c>
      <c r="D268" s="19" t="s">
        <v>0</v>
      </c>
      <c r="E268" s="39">
        <v>2</v>
      </c>
      <c r="F268" s="68"/>
      <c r="G268" s="74"/>
      <c r="H268" s="127">
        <f t="shared" si="14"/>
        <v>0</v>
      </c>
      <c r="I268" s="50">
        <f t="shared" si="12"/>
        <v>0</v>
      </c>
    </row>
    <row r="269" spans="1:9" s="63" customFormat="1" ht="38.25" x14ac:dyDescent="0.2">
      <c r="A269" s="8">
        <f t="shared" si="13"/>
        <v>263</v>
      </c>
      <c r="B269" s="20" t="s">
        <v>547</v>
      </c>
      <c r="C269" s="18" t="s">
        <v>548</v>
      </c>
      <c r="D269" s="19" t="s">
        <v>0</v>
      </c>
      <c r="E269" s="39">
        <v>4</v>
      </c>
      <c r="F269" s="68"/>
      <c r="G269" s="74"/>
      <c r="H269" s="127">
        <f t="shared" si="14"/>
        <v>0</v>
      </c>
      <c r="I269" s="50">
        <f t="shared" si="12"/>
        <v>0</v>
      </c>
    </row>
    <row r="270" spans="1:9" s="63" customFormat="1" ht="38.25" x14ac:dyDescent="0.2">
      <c r="A270" s="8">
        <f t="shared" si="13"/>
        <v>264</v>
      </c>
      <c r="B270" s="20" t="s">
        <v>549</v>
      </c>
      <c r="C270" s="18" t="s">
        <v>550</v>
      </c>
      <c r="D270" s="19" t="s">
        <v>0</v>
      </c>
      <c r="E270" s="39">
        <v>2</v>
      </c>
      <c r="F270" s="68"/>
      <c r="G270" s="74"/>
      <c r="H270" s="127">
        <f t="shared" si="14"/>
        <v>0</v>
      </c>
      <c r="I270" s="50">
        <f t="shared" si="12"/>
        <v>0</v>
      </c>
    </row>
    <row r="271" spans="1:9" s="63" customFormat="1" ht="27.6" customHeight="1" x14ac:dyDescent="0.2">
      <c r="A271" s="8">
        <f t="shared" si="13"/>
        <v>265</v>
      </c>
      <c r="B271" s="20" t="s">
        <v>551</v>
      </c>
      <c r="C271" s="18" t="s">
        <v>552</v>
      </c>
      <c r="D271" s="19" t="s">
        <v>9</v>
      </c>
      <c r="E271" s="39">
        <v>48.05</v>
      </c>
      <c r="F271" s="68"/>
      <c r="G271" s="74"/>
      <c r="H271" s="127">
        <f t="shared" si="14"/>
        <v>0</v>
      </c>
      <c r="I271" s="50">
        <f t="shared" si="12"/>
        <v>0</v>
      </c>
    </row>
    <row r="272" spans="1:9" s="63" customFormat="1" ht="27.6" customHeight="1" x14ac:dyDescent="0.2">
      <c r="A272" s="8">
        <f t="shared" si="13"/>
        <v>266</v>
      </c>
      <c r="B272" s="20" t="s">
        <v>553</v>
      </c>
      <c r="C272" s="18" t="s">
        <v>554</v>
      </c>
      <c r="D272" s="19" t="s">
        <v>12</v>
      </c>
      <c r="E272" s="39">
        <v>75</v>
      </c>
      <c r="F272" s="68"/>
      <c r="G272" s="74"/>
      <c r="H272" s="127">
        <f t="shared" si="14"/>
        <v>0</v>
      </c>
      <c r="I272" s="50">
        <f t="shared" si="12"/>
        <v>0</v>
      </c>
    </row>
    <row r="273" spans="1:9" s="63" customFormat="1" ht="27.6" customHeight="1" x14ac:dyDescent="0.2">
      <c r="A273" s="8">
        <f t="shared" si="13"/>
        <v>267</v>
      </c>
      <c r="B273" s="20" t="s">
        <v>555</v>
      </c>
      <c r="C273" s="18" t="s">
        <v>556</v>
      </c>
      <c r="D273" s="19" t="s">
        <v>12</v>
      </c>
      <c r="E273" s="39">
        <v>240</v>
      </c>
      <c r="F273" s="68"/>
      <c r="G273" s="74"/>
      <c r="H273" s="127">
        <f t="shared" si="14"/>
        <v>0</v>
      </c>
      <c r="I273" s="50">
        <f t="shared" si="12"/>
        <v>0</v>
      </c>
    </row>
    <row r="274" spans="1:9" s="63" customFormat="1" ht="27.6" customHeight="1" x14ac:dyDescent="0.2">
      <c r="A274" s="8">
        <f t="shared" si="13"/>
        <v>268</v>
      </c>
      <c r="B274" s="20" t="s">
        <v>557</v>
      </c>
      <c r="C274" s="18" t="s">
        <v>558</v>
      </c>
      <c r="D274" s="19" t="s">
        <v>12</v>
      </c>
      <c r="E274" s="39">
        <v>241</v>
      </c>
      <c r="F274" s="68"/>
      <c r="G274" s="74"/>
      <c r="H274" s="127">
        <f t="shared" si="14"/>
        <v>0</v>
      </c>
      <c r="I274" s="50">
        <f t="shared" si="12"/>
        <v>0</v>
      </c>
    </row>
    <row r="275" spans="1:9" s="63" customFormat="1" ht="27.6" customHeight="1" x14ac:dyDescent="0.2">
      <c r="A275" s="8">
        <f t="shared" si="13"/>
        <v>269</v>
      </c>
      <c r="B275" s="20" t="s">
        <v>559</v>
      </c>
      <c r="C275" s="18" t="s">
        <v>560</v>
      </c>
      <c r="D275" s="19" t="s">
        <v>12</v>
      </c>
      <c r="E275" s="39">
        <v>205</v>
      </c>
      <c r="F275" s="68"/>
      <c r="G275" s="74"/>
      <c r="H275" s="127">
        <f t="shared" si="14"/>
        <v>0</v>
      </c>
      <c r="I275" s="50">
        <f t="shared" si="12"/>
        <v>0</v>
      </c>
    </row>
    <row r="276" spans="1:9" s="63" customFormat="1" ht="27.6" customHeight="1" x14ac:dyDescent="0.2">
      <c r="A276" s="8">
        <f t="shared" si="13"/>
        <v>270</v>
      </c>
      <c r="B276" s="20" t="s">
        <v>561</v>
      </c>
      <c r="C276" s="18" t="s">
        <v>562</v>
      </c>
      <c r="D276" s="19" t="s">
        <v>12</v>
      </c>
      <c r="E276" s="39">
        <v>184</v>
      </c>
      <c r="F276" s="68"/>
      <c r="G276" s="74"/>
      <c r="H276" s="127">
        <f t="shared" si="14"/>
        <v>0</v>
      </c>
      <c r="I276" s="50">
        <f t="shared" si="12"/>
        <v>0</v>
      </c>
    </row>
    <row r="277" spans="1:9" s="63" customFormat="1" ht="27.6" customHeight="1" x14ac:dyDescent="0.2">
      <c r="A277" s="8">
        <f t="shared" si="13"/>
        <v>271</v>
      </c>
      <c r="B277" s="20" t="s">
        <v>563</v>
      </c>
      <c r="C277" s="18" t="s">
        <v>564</v>
      </c>
      <c r="D277" s="19" t="s">
        <v>12</v>
      </c>
      <c r="E277" s="39">
        <v>26</v>
      </c>
      <c r="F277" s="68"/>
      <c r="G277" s="74"/>
      <c r="H277" s="127">
        <f t="shared" si="14"/>
        <v>0</v>
      </c>
      <c r="I277" s="50">
        <f t="shared" si="12"/>
        <v>0</v>
      </c>
    </row>
    <row r="278" spans="1:9" s="63" customFormat="1" ht="27.6" customHeight="1" x14ac:dyDescent="0.2">
      <c r="A278" s="8">
        <f t="shared" si="13"/>
        <v>272</v>
      </c>
      <c r="B278" s="20" t="s">
        <v>565</v>
      </c>
      <c r="C278" s="18" t="s">
        <v>566</v>
      </c>
      <c r="D278" s="19" t="s">
        <v>1</v>
      </c>
      <c r="E278" s="39">
        <v>16</v>
      </c>
      <c r="F278" s="68"/>
      <c r="G278" s="74"/>
      <c r="H278" s="127">
        <f t="shared" si="14"/>
        <v>0</v>
      </c>
      <c r="I278" s="50">
        <f t="shared" si="12"/>
        <v>0</v>
      </c>
    </row>
    <row r="279" spans="1:9" s="63" customFormat="1" ht="27.6" customHeight="1" x14ac:dyDescent="0.2">
      <c r="A279" s="8">
        <f t="shared" si="13"/>
        <v>273</v>
      </c>
      <c r="B279" s="20" t="s">
        <v>50</v>
      </c>
      <c r="C279" s="18" t="s">
        <v>51</v>
      </c>
      <c r="D279" s="19" t="s">
        <v>1</v>
      </c>
      <c r="E279" s="39">
        <v>21</v>
      </c>
      <c r="F279" s="68"/>
      <c r="G279" s="74"/>
      <c r="H279" s="127">
        <f t="shared" si="14"/>
        <v>0</v>
      </c>
      <c r="I279" s="50">
        <f t="shared" si="12"/>
        <v>0</v>
      </c>
    </row>
    <row r="280" spans="1:9" s="63" customFormat="1" ht="27.6" customHeight="1" x14ac:dyDescent="0.2">
      <c r="A280" s="8">
        <f t="shared" si="13"/>
        <v>274</v>
      </c>
      <c r="B280" s="20" t="s">
        <v>567</v>
      </c>
      <c r="C280" s="18" t="s">
        <v>568</v>
      </c>
      <c r="D280" s="19" t="s">
        <v>1</v>
      </c>
      <c r="E280" s="39">
        <v>9</v>
      </c>
      <c r="F280" s="68"/>
      <c r="G280" s="74"/>
      <c r="H280" s="127">
        <f t="shared" si="14"/>
        <v>0</v>
      </c>
      <c r="I280" s="50">
        <f t="shared" si="12"/>
        <v>0</v>
      </c>
    </row>
    <row r="281" spans="1:9" s="63" customFormat="1" ht="27.6" customHeight="1" x14ac:dyDescent="0.2">
      <c r="A281" s="8">
        <f t="shared" si="13"/>
        <v>275</v>
      </c>
      <c r="B281" s="20" t="s">
        <v>569</v>
      </c>
      <c r="C281" s="18" t="s">
        <v>570</v>
      </c>
      <c r="D281" s="19" t="s">
        <v>1</v>
      </c>
      <c r="E281" s="39">
        <v>6</v>
      </c>
      <c r="F281" s="68"/>
      <c r="G281" s="74"/>
      <c r="H281" s="127">
        <f t="shared" si="14"/>
        <v>0</v>
      </c>
      <c r="I281" s="50">
        <f t="shared" si="12"/>
        <v>0</v>
      </c>
    </row>
    <row r="282" spans="1:9" s="63" customFormat="1" ht="27.6" customHeight="1" x14ac:dyDescent="0.2">
      <c r="A282" s="8">
        <f t="shared" si="13"/>
        <v>276</v>
      </c>
      <c r="B282" s="20" t="s">
        <v>571</v>
      </c>
      <c r="C282" s="18" t="s">
        <v>572</v>
      </c>
      <c r="D282" s="19" t="s">
        <v>1</v>
      </c>
      <c r="E282" s="39">
        <v>21</v>
      </c>
      <c r="F282" s="68"/>
      <c r="G282" s="74"/>
      <c r="H282" s="127">
        <f t="shared" si="14"/>
        <v>0</v>
      </c>
      <c r="I282" s="50">
        <f t="shared" si="12"/>
        <v>0</v>
      </c>
    </row>
    <row r="283" spans="1:9" s="63" customFormat="1" ht="27.6" customHeight="1" x14ac:dyDescent="0.2">
      <c r="A283" s="8">
        <f t="shared" si="13"/>
        <v>277</v>
      </c>
      <c r="B283" s="20" t="s">
        <v>573</v>
      </c>
      <c r="C283" s="18" t="s">
        <v>574</v>
      </c>
      <c r="D283" s="19" t="s">
        <v>1</v>
      </c>
      <c r="E283" s="39">
        <v>17</v>
      </c>
      <c r="F283" s="68"/>
      <c r="G283" s="74"/>
      <c r="H283" s="127">
        <f t="shared" si="14"/>
        <v>0</v>
      </c>
      <c r="I283" s="50">
        <f t="shared" si="12"/>
        <v>0</v>
      </c>
    </row>
    <row r="284" spans="1:9" s="63" customFormat="1" ht="27.6" customHeight="1" x14ac:dyDescent="0.2">
      <c r="A284" s="8">
        <f t="shared" si="13"/>
        <v>278</v>
      </c>
      <c r="B284" s="20" t="s">
        <v>575</v>
      </c>
      <c r="C284" s="18" t="s">
        <v>576</v>
      </c>
      <c r="D284" s="19" t="s">
        <v>1</v>
      </c>
      <c r="E284" s="39">
        <v>9</v>
      </c>
      <c r="F284" s="68"/>
      <c r="G284" s="74"/>
      <c r="H284" s="127">
        <f t="shared" si="14"/>
        <v>0</v>
      </c>
      <c r="I284" s="50">
        <f t="shared" si="12"/>
        <v>0</v>
      </c>
    </row>
    <row r="285" spans="1:9" s="63" customFormat="1" ht="27.6" customHeight="1" x14ac:dyDescent="0.2">
      <c r="A285" s="8">
        <f t="shared" si="13"/>
        <v>279</v>
      </c>
      <c r="B285" s="20" t="s">
        <v>577</v>
      </c>
      <c r="C285" s="18" t="s">
        <v>578</v>
      </c>
      <c r="D285" s="19" t="s">
        <v>1</v>
      </c>
      <c r="E285" s="39">
        <v>14</v>
      </c>
      <c r="F285" s="68"/>
      <c r="G285" s="74"/>
      <c r="H285" s="127">
        <f t="shared" si="14"/>
        <v>0</v>
      </c>
      <c r="I285" s="50">
        <f t="shared" si="12"/>
        <v>0</v>
      </c>
    </row>
    <row r="286" spans="1:9" s="63" customFormat="1" ht="27.6" customHeight="1" x14ac:dyDescent="0.2">
      <c r="A286" s="8">
        <f t="shared" si="13"/>
        <v>280</v>
      </c>
      <c r="B286" s="20" t="s">
        <v>579</v>
      </c>
      <c r="C286" s="18" t="s">
        <v>580</v>
      </c>
      <c r="D286" s="19" t="s">
        <v>1</v>
      </c>
      <c r="E286" s="39">
        <v>24</v>
      </c>
      <c r="F286" s="68"/>
      <c r="G286" s="74"/>
      <c r="H286" s="127">
        <f t="shared" si="14"/>
        <v>0</v>
      </c>
      <c r="I286" s="50">
        <f t="shared" si="12"/>
        <v>0</v>
      </c>
    </row>
    <row r="287" spans="1:9" s="63" customFormat="1" ht="38.25" x14ac:dyDescent="0.2">
      <c r="A287" s="8">
        <f t="shared" si="13"/>
        <v>281</v>
      </c>
      <c r="B287" s="20" t="s">
        <v>581</v>
      </c>
      <c r="C287" s="18" t="s">
        <v>582</v>
      </c>
      <c r="D287" s="19" t="s">
        <v>1</v>
      </c>
      <c r="E287" s="39">
        <v>5</v>
      </c>
      <c r="F287" s="68"/>
      <c r="G287" s="74"/>
      <c r="H287" s="127">
        <f t="shared" si="14"/>
        <v>0</v>
      </c>
      <c r="I287" s="50">
        <f t="shared" si="12"/>
        <v>0</v>
      </c>
    </row>
    <row r="288" spans="1:9" s="63" customFormat="1" ht="27.6" customHeight="1" x14ac:dyDescent="0.2">
      <c r="A288" s="8">
        <f t="shared" si="13"/>
        <v>282</v>
      </c>
      <c r="B288" s="20" t="s">
        <v>583</v>
      </c>
      <c r="C288" s="18" t="s">
        <v>584</v>
      </c>
      <c r="D288" s="19" t="s">
        <v>1</v>
      </c>
      <c r="E288" s="39">
        <v>6.25</v>
      </c>
      <c r="F288" s="68"/>
      <c r="G288" s="74"/>
      <c r="H288" s="127">
        <f t="shared" si="14"/>
        <v>0</v>
      </c>
      <c r="I288" s="50">
        <f t="shared" si="12"/>
        <v>0</v>
      </c>
    </row>
    <row r="289" spans="1:9" s="63" customFormat="1" ht="27.6" customHeight="1" x14ac:dyDescent="0.2">
      <c r="A289" s="8">
        <f t="shared" si="13"/>
        <v>283</v>
      </c>
      <c r="B289" s="20" t="s">
        <v>585</v>
      </c>
      <c r="C289" s="18" t="s">
        <v>586</v>
      </c>
      <c r="D289" s="19" t="s">
        <v>7</v>
      </c>
      <c r="E289" s="39">
        <v>2394</v>
      </c>
      <c r="F289" s="68"/>
      <c r="G289" s="74"/>
      <c r="H289" s="127">
        <f t="shared" si="14"/>
        <v>0</v>
      </c>
      <c r="I289" s="50">
        <f t="shared" si="12"/>
        <v>0</v>
      </c>
    </row>
    <row r="290" spans="1:9" s="63" customFormat="1" ht="38.25" x14ac:dyDescent="0.2">
      <c r="A290" s="8">
        <f t="shared" si="13"/>
        <v>284</v>
      </c>
      <c r="B290" s="20" t="s">
        <v>587</v>
      </c>
      <c r="C290" s="18" t="s">
        <v>588</v>
      </c>
      <c r="D290" s="19" t="s">
        <v>12</v>
      </c>
      <c r="E290" s="39">
        <v>43</v>
      </c>
      <c r="F290" s="68"/>
      <c r="G290" s="74"/>
      <c r="H290" s="127">
        <f t="shared" si="14"/>
        <v>0</v>
      </c>
      <c r="I290" s="50">
        <f t="shared" si="12"/>
        <v>0</v>
      </c>
    </row>
    <row r="291" spans="1:9" s="63" customFormat="1" ht="38.25" x14ac:dyDescent="0.2">
      <c r="A291" s="8">
        <f t="shared" si="13"/>
        <v>285</v>
      </c>
      <c r="B291" s="20" t="s">
        <v>589</v>
      </c>
      <c r="C291" s="18" t="s">
        <v>590</v>
      </c>
      <c r="D291" s="19" t="s">
        <v>1</v>
      </c>
      <c r="E291" s="39">
        <v>25</v>
      </c>
      <c r="F291" s="68"/>
      <c r="G291" s="74"/>
      <c r="H291" s="127">
        <f t="shared" si="14"/>
        <v>0</v>
      </c>
      <c r="I291" s="50">
        <f t="shared" si="12"/>
        <v>0</v>
      </c>
    </row>
    <row r="292" spans="1:9" s="63" customFormat="1" ht="38.25" x14ac:dyDescent="0.2">
      <c r="A292" s="8">
        <f t="shared" si="13"/>
        <v>286</v>
      </c>
      <c r="B292" s="20" t="s">
        <v>591</v>
      </c>
      <c r="C292" s="18" t="s">
        <v>592</v>
      </c>
      <c r="D292" s="19" t="s">
        <v>1</v>
      </c>
      <c r="E292" s="39">
        <v>9</v>
      </c>
      <c r="F292" s="68"/>
      <c r="G292" s="74"/>
      <c r="H292" s="127">
        <f t="shared" si="14"/>
        <v>0</v>
      </c>
      <c r="I292" s="50">
        <f t="shared" si="12"/>
        <v>0</v>
      </c>
    </row>
    <row r="293" spans="1:9" s="63" customFormat="1" ht="27.6" customHeight="1" x14ac:dyDescent="0.2">
      <c r="A293" s="8">
        <f t="shared" si="13"/>
        <v>287</v>
      </c>
      <c r="B293" s="20" t="s">
        <v>593</v>
      </c>
      <c r="C293" s="18" t="s">
        <v>594</v>
      </c>
      <c r="D293" s="19" t="s">
        <v>9</v>
      </c>
      <c r="E293" s="39">
        <v>419.73</v>
      </c>
      <c r="F293" s="68"/>
      <c r="G293" s="74"/>
      <c r="H293" s="127">
        <f t="shared" si="14"/>
        <v>0</v>
      </c>
      <c r="I293" s="50">
        <f t="shared" si="12"/>
        <v>0</v>
      </c>
    </row>
    <row r="294" spans="1:9" s="63" customFormat="1" ht="27.6" customHeight="1" x14ac:dyDescent="0.2">
      <c r="A294" s="8">
        <f t="shared" si="13"/>
        <v>288</v>
      </c>
      <c r="B294" s="20" t="s">
        <v>595</v>
      </c>
      <c r="C294" s="18" t="s">
        <v>596</v>
      </c>
      <c r="D294" s="19" t="s">
        <v>9</v>
      </c>
      <c r="E294" s="39">
        <v>1470.89</v>
      </c>
      <c r="F294" s="68"/>
      <c r="G294" s="74"/>
      <c r="H294" s="127">
        <f t="shared" si="14"/>
        <v>0</v>
      </c>
      <c r="I294" s="50">
        <f t="shared" si="12"/>
        <v>0</v>
      </c>
    </row>
    <row r="295" spans="1:9" s="63" customFormat="1" ht="27.6" customHeight="1" x14ac:dyDescent="0.2">
      <c r="A295" s="8">
        <f t="shared" si="13"/>
        <v>289</v>
      </c>
      <c r="B295" s="20" t="s">
        <v>597</v>
      </c>
      <c r="C295" s="18" t="s">
        <v>598</v>
      </c>
      <c r="D295" s="19" t="s">
        <v>9</v>
      </c>
      <c r="E295" s="39">
        <v>1000</v>
      </c>
      <c r="F295" s="68"/>
      <c r="G295" s="74"/>
      <c r="H295" s="127">
        <f t="shared" si="14"/>
        <v>0</v>
      </c>
      <c r="I295" s="50">
        <f t="shared" si="12"/>
        <v>0</v>
      </c>
    </row>
    <row r="296" spans="1:9" s="63" customFormat="1" ht="27.6" customHeight="1" x14ac:dyDescent="0.2">
      <c r="A296" s="8">
        <f t="shared" si="13"/>
        <v>290</v>
      </c>
      <c r="B296" s="20" t="s">
        <v>599</v>
      </c>
      <c r="C296" s="18" t="s">
        <v>600</v>
      </c>
      <c r="D296" s="19" t="s">
        <v>9</v>
      </c>
      <c r="E296" s="39">
        <v>419.73</v>
      </c>
      <c r="F296" s="68"/>
      <c r="G296" s="74"/>
      <c r="H296" s="127">
        <f t="shared" si="14"/>
        <v>0</v>
      </c>
      <c r="I296" s="50">
        <f t="shared" si="12"/>
        <v>0</v>
      </c>
    </row>
    <row r="297" spans="1:9" s="63" customFormat="1" ht="51" x14ac:dyDescent="0.2">
      <c r="A297" s="8">
        <f t="shared" si="13"/>
        <v>291</v>
      </c>
      <c r="B297" s="20" t="s">
        <v>601</v>
      </c>
      <c r="C297" s="18" t="s">
        <v>602</v>
      </c>
      <c r="D297" s="19" t="s">
        <v>1</v>
      </c>
      <c r="E297" s="39">
        <v>1</v>
      </c>
      <c r="F297" s="68"/>
      <c r="G297" s="74"/>
      <c r="H297" s="127">
        <f t="shared" si="14"/>
        <v>0</v>
      </c>
      <c r="I297" s="50">
        <f t="shared" si="12"/>
        <v>0</v>
      </c>
    </row>
    <row r="298" spans="1:9" s="63" customFormat="1" ht="38.25" x14ac:dyDescent="0.2">
      <c r="A298" s="8">
        <f t="shared" si="13"/>
        <v>292</v>
      </c>
      <c r="B298" s="20" t="s">
        <v>603</v>
      </c>
      <c r="C298" s="18" t="s">
        <v>604</v>
      </c>
      <c r="D298" s="19" t="s">
        <v>1</v>
      </c>
      <c r="E298" s="39">
        <v>1</v>
      </c>
      <c r="F298" s="68"/>
      <c r="G298" s="74"/>
      <c r="H298" s="127">
        <f t="shared" si="14"/>
        <v>0</v>
      </c>
      <c r="I298" s="50">
        <f t="shared" si="12"/>
        <v>0</v>
      </c>
    </row>
    <row r="299" spans="1:9" s="63" customFormat="1" ht="38.25" x14ac:dyDescent="0.2">
      <c r="A299" s="8">
        <f t="shared" si="13"/>
        <v>293</v>
      </c>
      <c r="B299" s="20" t="s">
        <v>605</v>
      </c>
      <c r="C299" s="18" t="s">
        <v>606</v>
      </c>
      <c r="D299" s="19" t="s">
        <v>1</v>
      </c>
      <c r="E299" s="39">
        <v>1</v>
      </c>
      <c r="F299" s="68"/>
      <c r="G299" s="74"/>
      <c r="H299" s="127">
        <f t="shared" si="14"/>
        <v>0</v>
      </c>
      <c r="I299" s="50">
        <f t="shared" si="12"/>
        <v>0</v>
      </c>
    </row>
    <row r="300" spans="1:9" s="63" customFormat="1" ht="38.25" x14ac:dyDescent="0.2">
      <c r="A300" s="8">
        <f t="shared" si="13"/>
        <v>294</v>
      </c>
      <c r="B300" s="20" t="s">
        <v>607</v>
      </c>
      <c r="C300" s="18" t="s">
        <v>608</v>
      </c>
      <c r="D300" s="19" t="s">
        <v>1</v>
      </c>
      <c r="E300" s="39">
        <v>1</v>
      </c>
      <c r="F300" s="68"/>
      <c r="G300" s="74"/>
      <c r="H300" s="127">
        <f t="shared" si="14"/>
        <v>0</v>
      </c>
      <c r="I300" s="50">
        <f t="shared" si="12"/>
        <v>0</v>
      </c>
    </row>
    <row r="301" spans="1:9" s="63" customFormat="1" ht="38.25" x14ac:dyDescent="0.2">
      <c r="A301" s="8">
        <f t="shared" si="13"/>
        <v>295</v>
      </c>
      <c r="B301" s="20" t="s">
        <v>609</v>
      </c>
      <c r="C301" s="18" t="s">
        <v>610</v>
      </c>
      <c r="D301" s="19" t="s">
        <v>1</v>
      </c>
      <c r="E301" s="39">
        <v>1</v>
      </c>
      <c r="F301" s="68"/>
      <c r="G301" s="74"/>
      <c r="H301" s="127">
        <f t="shared" si="14"/>
        <v>0</v>
      </c>
      <c r="I301" s="50">
        <f t="shared" si="12"/>
        <v>0</v>
      </c>
    </row>
    <row r="302" spans="1:9" s="63" customFormat="1" ht="51" x14ac:dyDescent="0.2">
      <c r="A302" s="8">
        <f t="shared" si="13"/>
        <v>296</v>
      </c>
      <c r="B302" s="20" t="s">
        <v>611</v>
      </c>
      <c r="C302" s="18" t="s">
        <v>612</v>
      </c>
      <c r="D302" s="19" t="s">
        <v>1</v>
      </c>
      <c r="E302" s="39">
        <v>1</v>
      </c>
      <c r="F302" s="68"/>
      <c r="G302" s="74"/>
      <c r="H302" s="127">
        <f t="shared" si="14"/>
        <v>0</v>
      </c>
      <c r="I302" s="50">
        <f t="shared" si="12"/>
        <v>0</v>
      </c>
    </row>
    <row r="303" spans="1:9" s="63" customFormat="1" ht="51" x14ac:dyDescent="0.2">
      <c r="A303" s="8">
        <f t="shared" si="13"/>
        <v>297</v>
      </c>
      <c r="B303" s="20" t="s">
        <v>613</v>
      </c>
      <c r="C303" s="18" t="s">
        <v>614</v>
      </c>
      <c r="D303" s="19" t="s">
        <v>1</v>
      </c>
      <c r="E303" s="39">
        <v>1</v>
      </c>
      <c r="F303" s="68"/>
      <c r="G303" s="74"/>
      <c r="H303" s="127">
        <f t="shared" si="14"/>
        <v>0</v>
      </c>
      <c r="I303" s="50">
        <f t="shared" si="12"/>
        <v>0</v>
      </c>
    </row>
    <row r="304" spans="1:9" s="63" customFormat="1" ht="38.25" x14ac:dyDescent="0.2">
      <c r="A304" s="8">
        <f t="shared" si="13"/>
        <v>298</v>
      </c>
      <c r="B304" s="20" t="s">
        <v>615</v>
      </c>
      <c r="C304" s="18" t="s">
        <v>616</v>
      </c>
      <c r="D304" s="19" t="s">
        <v>1</v>
      </c>
      <c r="E304" s="39">
        <v>1</v>
      </c>
      <c r="F304" s="68"/>
      <c r="G304" s="74"/>
      <c r="H304" s="127">
        <f t="shared" si="14"/>
        <v>0</v>
      </c>
      <c r="I304" s="50">
        <f t="shared" si="12"/>
        <v>0</v>
      </c>
    </row>
    <row r="305" spans="1:9" s="63" customFormat="1" ht="27.6" customHeight="1" x14ac:dyDescent="0.2">
      <c r="A305" s="8">
        <f t="shared" si="13"/>
        <v>299</v>
      </c>
      <c r="B305" s="20" t="s">
        <v>617</v>
      </c>
      <c r="C305" s="18" t="s">
        <v>618</v>
      </c>
      <c r="D305" s="19" t="s">
        <v>0</v>
      </c>
      <c r="E305" s="39">
        <v>1</v>
      </c>
      <c r="F305" s="68"/>
      <c r="G305" s="74"/>
      <c r="H305" s="127">
        <f t="shared" si="14"/>
        <v>0</v>
      </c>
      <c r="I305" s="50">
        <f t="shared" si="12"/>
        <v>0</v>
      </c>
    </row>
    <row r="306" spans="1:9" s="63" customFormat="1" ht="27.6" customHeight="1" x14ac:dyDescent="0.2">
      <c r="A306" s="8">
        <f t="shared" si="13"/>
        <v>300</v>
      </c>
      <c r="B306" s="20" t="s">
        <v>619</v>
      </c>
      <c r="C306" s="18" t="s">
        <v>620</v>
      </c>
      <c r="D306" s="19" t="s">
        <v>1</v>
      </c>
      <c r="E306" s="39">
        <v>30</v>
      </c>
      <c r="F306" s="68"/>
      <c r="G306" s="74"/>
      <c r="H306" s="127">
        <f t="shared" si="14"/>
        <v>0</v>
      </c>
      <c r="I306" s="50">
        <f t="shared" si="12"/>
        <v>0</v>
      </c>
    </row>
    <row r="307" spans="1:9" s="63" customFormat="1" ht="27.6" customHeight="1" x14ac:dyDescent="0.2">
      <c r="A307" s="8">
        <f t="shared" si="13"/>
        <v>301</v>
      </c>
      <c r="B307" s="20" t="s">
        <v>621</v>
      </c>
      <c r="C307" s="18" t="s">
        <v>622</v>
      </c>
      <c r="D307" s="19" t="s">
        <v>1</v>
      </c>
      <c r="E307" s="39">
        <v>12</v>
      </c>
      <c r="F307" s="68"/>
      <c r="G307" s="74"/>
      <c r="H307" s="127">
        <f t="shared" si="14"/>
        <v>0</v>
      </c>
      <c r="I307" s="50">
        <f t="shared" si="12"/>
        <v>0</v>
      </c>
    </row>
    <row r="308" spans="1:9" s="63" customFormat="1" ht="27.6" customHeight="1" x14ac:dyDescent="0.2">
      <c r="A308" s="8">
        <f t="shared" si="13"/>
        <v>302</v>
      </c>
      <c r="B308" s="20" t="s">
        <v>623</v>
      </c>
      <c r="C308" s="18" t="s">
        <v>624</v>
      </c>
      <c r="D308" s="19" t="s">
        <v>1</v>
      </c>
      <c r="E308" s="39">
        <v>13</v>
      </c>
      <c r="F308" s="68"/>
      <c r="G308" s="74"/>
      <c r="H308" s="127">
        <f t="shared" si="14"/>
        <v>0</v>
      </c>
      <c r="I308" s="50">
        <f t="shared" si="12"/>
        <v>0</v>
      </c>
    </row>
    <row r="309" spans="1:9" s="63" customFormat="1" ht="27.6" customHeight="1" x14ac:dyDescent="0.2">
      <c r="A309" s="8">
        <f t="shared" si="13"/>
        <v>303</v>
      </c>
      <c r="B309" s="20" t="s">
        <v>625</v>
      </c>
      <c r="C309" s="18" t="s">
        <v>626</v>
      </c>
      <c r="D309" s="19" t="s">
        <v>1</v>
      </c>
      <c r="E309" s="39">
        <v>1</v>
      </c>
      <c r="F309" s="68"/>
      <c r="G309" s="74"/>
      <c r="H309" s="127">
        <f t="shared" si="14"/>
        <v>0</v>
      </c>
      <c r="I309" s="50">
        <f t="shared" si="12"/>
        <v>0</v>
      </c>
    </row>
    <row r="310" spans="1:9" s="63" customFormat="1" ht="51" x14ac:dyDescent="0.2">
      <c r="A310" s="8">
        <f t="shared" si="13"/>
        <v>304</v>
      </c>
      <c r="B310" s="20" t="s">
        <v>627</v>
      </c>
      <c r="C310" s="18" t="s">
        <v>628</v>
      </c>
      <c r="D310" s="19" t="s">
        <v>1</v>
      </c>
      <c r="E310" s="39">
        <v>4</v>
      </c>
      <c r="F310" s="68"/>
      <c r="G310" s="74"/>
      <c r="H310" s="127">
        <f t="shared" si="14"/>
        <v>0</v>
      </c>
      <c r="I310" s="50">
        <f t="shared" si="12"/>
        <v>0</v>
      </c>
    </row>
    <row r="311" spans="1:9" s="63" customFormat="1" ht="27.6" customHeight="1" x14ac:dyDescent="0.2">
      <c r="A311" s="8">
        <f t="shared" si="13"/>
        <v>305</v>
      </c>
      <c r="B311" s="20" t="s">
        <v>629</v>
      </c>
      <c r="C311" s="18" t="s">
        <v>630</v>
      </c>
      <c r="D311" s="19" t="s">
        <v>9</v>
      </c>
      <c r="E311" s="39">
        <v>236.87</v>
      </c>
      <c r="F311" s="68"/>
      <c r="G311" s="74"/>
      <c r="H311" s="127">
        <f t="shared" si="14"/>
        <v>0</v>
      </c>
      <c r="I311" s="50">
        <f t="shared" si="12"/>
        <v>0</v>
      </c>
    </row>
    <row r="312" spans="1:9" s="63" customFormat="1" ht="27.6" customHeight="1" x14ac:dyDescent="0.2">
      <c r="A312" s="8">
        <f t="shared" si="13"/>
        <v>306</v>
      </c>
      <c r="B312" s="20" t="s">
        <v>631</v>
      </c>
      <c r="C312" s="18" t="s">
        <v>632</v>
      </c>
      <c r="D312" s="19" t="s">
        <v>9</v>
      </c>
      <c r="E312" s="39">
        <v>362.2</v>
      </c>
      <c r="F312" s="68"/>
      <c r="G312" s="74"/>
      <c r="H312" s="127">
        <f t="shared" si="14"/>
        <v>0</v>
      </c>
      <c r="I312" s="50">
        <f t="shared" si="12"/>
        <v>0</v>
      </c>
    </row>
    <row r="313" spans="1:9" s="63" customFormat="1" ht="51" x14ac:dyDescent="0.2">
      <c r="A313" s="8">
        <f t="shared" si="13"/>
        <v>307</v>
      </c>
      <c r="B313" s="20" t="s">
        <v>633</v>
      </c>
      <c r="C313" s="18" t="s">
        <v>634</v>
      </c>
      <c r="D313" s="19" t="s">
        <v>1</v>
      </c>
      <c r="E313" s="39">
        <v>1</v>
      </c>
      <c r="F313" s="68"/>
      <c r="G313" s="74"/>
      <c r="H313" s="127">
        <f t="shared" si="14"/>
        <v>0</v>
      </c>
      <c r="I313" s="50">
        <f t="shared" si="12"/>
        <v>0</v>
      </c>
    </row>
    <row r="314" spans="1:9" s="63" customFormat="1" ht="38.25" x14ac:dyDescent="0.2">
      <c r="A314" s="8">
        <f t="shared" si="13"/>
        <v>308</v>
      </c>
      <c r="B314" s="20" t="s">
        <v>635</v>
      </c>
      <c r="C314" s="18" t="s">
        <v>636</v>
      </c>
      <c r="D314" s="19" t="s">
        <v>1</v>
      </c>
      <c r="E314" s="39">
        <v>2</v>
      </c>
      <c r="F314" s="68"/>
      <c r="G314" s="74"/>
      <c r="H314" s="127">
        <f t="shared" si="14"/>
        <v>0</v>
      </c>
      <c r="I314" s="50">
        <f t="shared" si="12"/>
        <v>0</v>
      </c>
    </row>
    <row r="315" spans="1:9" s="63" customFormat="1" ht="51" x14ac:dyDescent="0.2">
      <c r="A315" s="8">
        <f t="shared" si="13"/>
        <v>309</v>
      </c>
      <c r="B315" s="20" t="s">
        <v>637</v>
      </c>
      <c r="C315" s="18" t="s">
        <v>638</v>
      </c>
      <c r="D315" s="19" t="s">
        <v>1</v>
      </c>
      <c r="E315" s="39">
        <v>2</v>
      </c>
      <c r="F315" s="68"/>
      <c r="G315" s="74"/>
      <c r="H315" s="127">
        <f t="shared" si="14"/>
        <v>0</v>
      </c>
      <c r="I315" s="50">
        <f t="shared" si="12"/>
        <v>0</v>
      </c>
    </row>
    <row r="316" spans="1:9" s="63" customFormat="1" ht="51" x14ac:dyDescent="0.2">
      <c r="A316" s="8">
        <f t="shared" si="13"/>
        <v>310</v>
      </c>
      <c r="B316" s="20" t="s">
        <v>639</v>
      </c>
      <c r="C316" s="18" t="s">
        <v>640</v>
      </c>
      <c r="D316" s="19" t="s">
        <v>1</v>
      </c>
      <c r="E316" s="39">
        <v>1</v>
      </c>
      <c r="F316" s="68"/>
      <c r="G316" s="74"/>
      <c r="H316" s="127">
        <f t="shared" si="14"/>
        <v>0</v>
      </c>
      <c r="I316" s="50">
        <f t="shared" si="12"/>
        <v>0</v>
      </c>
    </row>
    <row r="317" spans="1:9" s="63" customFormat="1" ht="51" x14ac:dyDescent="0.2">
      <c r="A317" s="8">
        <f t="shared" si="13"/>
        <v>311</v>
      </c>
      <c r="B317" s="20" t="s">
        <v>641</v>
      </c>
      <c r="C317" s="18" t="s">
        <v>642</v>
      </c>
      <c r="D317" s="19" t="s">
        <v>1</v>
      </c>
      <c r="E317" s="39">
        <v>2</v>
      </c>
      <c r="F317" s="68"/>
      <c r="G317" s="74"/>
      <c r="H317" s="127">
        <f t="shared" si="14"/>
        <v>0</v>
      </c>
      <c r="I317" s="50">
        <f t="shared" si="12"/>
        <v>0</v>
      </c>
    </row>
    <row r="318" spans="1:9" s="63" customFormat="1" ht="51" x14ac:dyDescent="0.2">
      <c r="A318" s="8">
        <f t="shared" si="13"/>
        <v>312</v>
      </c>
      <c r="B318" s="20" t="s">
        <v>643</v>
      </c>
      <c r="C318" s="18" t="s">
        <v>644</v>
      </c>
      <c r="D318" s="19" t="s">
        <v>1</v>
      </c>
      <c r="E318" s="39">
        <v>1</v>
      </c>
      <c r="F318" s="68"/>
      <c r="G318" s="74"/>
      <c r="H318" s="127">
        <f t="shared" si="14"/>
        <v>0</v>
      </c>
      <c r="I318" s="50">
        <f t="shared" si="12"/>
        <v>0</v>
      </c>
    </row>
    <row r="319" spans="1:9" s="63" customFormat="1" ht="51" x14ac:dyDescent="0.2">
      <c r="A319" s="8">
        <f t="shared" si="13"/>
        <v>313</v>
      </c>
      <c r="B319" s="20" t="s">
        <v>645</v>
      </c>
      <c r="C319" s="18" t="s">
        <v>646</v>
      </c>
      <c r="D319" s="19" t="s">
        <v>1</v>
      </c>
      <c r="E319" s="39">
        <v>1</v>
      </c>
      <c r="F319" s="68"/>
      <c r="G319" s="74"/>
      <c r="H319" s="127">
        <f t="shared" si="14"/>
        <v>0</v>
      </c>
      <c r="I319" s="50">
        <f t="shared" si="12"/>
        <v>0</v>
      </c>
    </row>
    <row r="320" spans="1:9" s="63" customFormat="1" ht="51" x14ac:dyDescent="0.2">
      <c r="A320" s="8">
        <f t="shared" si="13"/>
        <v>314</v>
      </c>
      <c r="B320" s="20" t="s">
        <v>647</v>
      </c>
      <c r="C320" s="18" t="s">
        <v>648</v>
      </c>
      <c r="D320" s="19" t="s">
        <v>1</v>
      </c>
      <c r="E320" s="39">
        <v>6</v>
      </c>
      <c r="F320" s="68"/>
      <c r="G320" s="74"/>
      <c r="H320" s="127">
        <f t="shared" si="14"/>
        <v>0</v>
      </c>
      <c r="I320" s="50">
        <f t="shared" si="12"/>
        <v>0</v>
      </c>
    </row>
    <row r="321" spans="1:9" s="63" customFormat="1" ht="51" x14ac:dyDescent="0.2">
      <c r="A321" s="8">
        <f t="shared" si="13"/>
        <v>315</v>
      </c>
      <c r="B321" s="20" t="s">
        <v>649</v>
      </c>
      <c r="C321" s="18" t="s">
        <v>650</v>
      </c>
      <c r="D321" s="19" t="s">
        <v>1</v>
      </c>
      <c r="E321" s="39">
        <v>2</v>
      </c>
      <c r="F321" s="68"/>
      <c r="G321" s="74"/>
      <c r="H321" s="127">
        <f t="shared" si="14"/>
        <v>0</v>
      </c>
      <c r="I321" s="50">
        <f t="shared" si="12"/>
        <v>0</v>
      </c>
    </row>
    <row r="322" spans="1:9" s="63" customFormat="1" ht="51" x14ac:dyDescent="0.2">
      <c r="A322" s="8">
        <f t="shared" si="13"/>
        <v>316</v>
      </c>
      <c r="B322" s="20" t="s">
        <v>651</v>
      </c>
      <c r="C322" s="18" t="s">
        <v>652</v>
      </c>
      <c r="D322" s="19" t="s">
        <v>1</v>
      </c>
      <c r="E322" s="39">
        <v>2</v>
      </c>
      <c r="F322" s="68"/>
      <c r="G322" s="74"/>
      <c r="H322" s="127">
        <f t="shared" si="14"/>
        <v>0</v>
      </c>
      <c r="I322" s="50">
        <f t="shared" si="12"/>
        <v>0</v>
      </c>
    </row>
    <row r="323" spans="1:9" s="63" customFormat="1" ht="51" x14ac:dyDescent="0.2">
      <c r="A323" s="8">
        <f t="shared" si="13"/>
        <v>317</v>
      </c>
      <c r="B323" s="20" t="s">
        <v>653</v>
      </c>
      <c r="C323" s="18" t="s">
        <v>654</v>
      </c>
      <c r="D323" s="19" t="s">
        <v>1</v>
      </c>
      <c r="E323" s="39">
        <v>2</v>
      </c>
      <c r="F323" s="68"/>
      <c r="G323" s="74"/>
      <c r="H323" s="127">
        <f t="shared" si="14"/>
        <v>0</v>
      </c>
      <c r="I323" s="50">
        <f t="shared" si="12"/>
        <v>0</v>
      </c>
    </row>
    <row r="324" spans="1:9" s="63" customFormat="1" ht="27.6" customHeight="1" x14ac:dyDescent="0.2">
      <c r="A324" s="8">
        <f t="shared" si="13"/>
        <v>318</v>
      </c>
      <c r="B324" s="20" t="s">
        <v>655</v>
      </c>
      <c r="C324" s="18" t="s">
        <v>656</v>
      </c>
      <c r="D324" s="19" t="s">
        <v>1</v>
      </c>
      <c r="E324" s="39">
        <v>4</v>
      </c>
      <c r="F324" s="68"/>
      <c r="G324" s="74"/>
      <c r="H324" s="127">
        <f t="shared" si="14"/>
        <v>0</v>
      </c>
      <c r="I324" s="50">
        <f t="shared" si="12"/>
        <v>0</v>
      </c>
    </row>
    <row r="325" spans="1:9" s="63" customFormat="1" ht="27.6" customHeight="1" x14ac:dyDescent="0.2">
      <c r="A325" s="8">
        <f t="shared" si="13"/>
        <v>319</v>
      </c>
      <c r="B325" s="20" t="s">
        <v>657</v>
      </c>
      <c r="C325" s="18" t="s">
        <v>658</v>
      </c>
      <c r="D325" s="19" t="s">
        <v>1</v>
      </c>
      <c r="E325" s="39">
        <v>4</v>
      </c>
      <c r="F325" s="68"/>
      <c r="G325" s="74"/>
      <c r="H325" s="127">
        <f t="shared" si="14"/>
        <v>0</v>
      </c>
      <c r="I325" s="50">
        <f t="shared" si="12"/>
        <v>0</v>
      </c>
    </row>
    <row r="326" spans="1:9" s="63" customFormat="1" ht="27.6" customHeight="1" x14ac:dyDescent="0.2">
      <c r="A326" s="8">
        <f t="shared" si="13"/>
        <v>320</v>
      </c>
      <c r="B326" s="20" t="s">
        <v>659</v>
      </c>
      <c r="C326" s="18" t="s">
        <v>660</v>
      </c>
      <c r="D326" s="19" t="s">
        <v>1</v>
      </c>
      <c r="E326" s="39">
        <v>2</v>
      </c>
      <c r="F326" s="68"/>
      <c r="G326" s="74"/>
      <c r="H326" s="127">
        <f t="shared" si="14"/>
        <v>0</v>
      </c>
      <c r="I326" s="50">
        <f t="shared" si="12"/>
        <v>0</v>
      </c>
    </row>
    <row r="327" spans="1:9" s="63" customFormat="1" ht="38.25" x14ac:dyDescent="0.2">
      <c r="A327" s="8">
        <f t="shared" si="13"/>
        <v>321</v>
      </c>
      <c r="B327" s="20" t="s">
        <v>661</v>
      </c>
      <c r="C327" s="18" t="s">
        <v>662</v>
      </c>
      <c r="D327" s="19" t="s">
        <v>1</v>
      </c>
      <c r="E327" s="39">
        <v>1</v>
      </c>
      <c r="F327" s="68"/>
      <c r="G327" s="74"/>
      <c r="H327" s="127">
        <f t="shared" si="14"/>
        <v>0</v>
      </c>
      <c r="I327" s="50">
        <f t="shared" ref="I327:I368" si="15">ROUND(E327*F327,3)</f>
        <v>0</v>
      </c>
    </row>
    <row r="328" spans="1:9" s="63" customFormat="1" ht="38.25" x14ac:dyDescent="0.2">
      <c r="A328" s="8">
        <f t="shared" ref="A328:A391" si="16">A327+1</f>
        <v>322</v>
      </c>
      <c r="B328" s="20" t="s">
        <v>663</v>
      </c>
      <c r="C328" s="18" t="s">
        <v>664</v>
      </c>
      <c r="D328" s="19" t="s">
        <v>1</v>
      </c>
      <c r="E328" s="39">
        <v>1</v>
      </c>
      <c r="F328" s="68"/>
      <c r="G328" s="74"/>
      <c r="H328" s="127">
        <f t="shared" ref="H328:H391" si="17">ROUND(E328*F328,3)</f>
        <v>0</v>
      </c>
      <c r="I328" s="50">
        <f t="shared" si="15"/>
        <v>0</v>
      </c>
    </row>
    <row r="329" spans="1:9" s="63" customFormat="1" ht="38.25" x14ac:dyDescent="0.2">
      <c r="A329" s="8">
        <f t="shared" si="16"/>
        <v>323</v>
      </c>
      <c r="B329" s="20" t="s">
        <v>665</v>
      </c>
      <c r="C329" s="18" t="s">
        <v>666</v>
      </c>
      <c r="D329" s="19" t="s">
        <v>1</v>
      </c>
      <c r="E329" s="39">
        <v>1</v>
      </c>
      <c r="F329" s="68"/>
      <c r="G329" s="74"/>
      <c r="H329" s="127">
        <f t="shared" si="17"/>
        <v>0</v>
      </c>
      <c r="I329" s="50">
        <f t="shared" si="15"/>
        <v>0</v>
      </c>
    </row>
    <row r="330" spans="1:9" s="63" customFormat="1" ht="27.6" customHeight="1" x14ac:dyDescent="0.2">
      <c r="A330" s="8">
        <f t="shared" si="16"/>
        <v>324</v>
      </c>
      <c r="B330" s="20" t="s">
        <v>667</v>
      </c>
      <c r="C330" s="18" t="s">
        <v>668</v>
      </c>
      <c r="D330" s="19" t="s">
        <v>0</v>
      </c>
      <c r="E330" s="39">
        <v>1</v>
      </c>
      <c r="F330" s="68"/>
      <c r="G330" s="74"/>
      <c r="H330" s="127">
        <f t="shared" si="17"/>
        <v>0</v>
      </c>
      <c r="I330" s="50">
        <f t="shared" si="15"/>
        <v>0</v>
      </c>
    </row>
    <row r="331" spans="1:9" s="63" customFormat="1" ht="89.25" x14ac:dyDescent="0.2">
      <c r="A331" s="8">
        <f t="shared" si="16"/>
        <v>325</v>
      </c>
      <c r="B331" s="20" t="s">
        <v>669</v>
      </c>
      <c r="C331" s="18" t="s">
        <v>670</v>
      </c>
      <c r="D331" s="19" t="s">
        <v>1</v>
      </c>
      <c r="E331" s="39">
        <v>3</v>
      </c>
      <c r="F331" s="68"/>
      <c r="G331" s="75"/>
      <c r="H331" s="127">
        <f t="shared" si="17"/>
        <v>0</v>
      </c>
      <c r="I331" s="50">
        <f t="shared" si="15"/>
        <v>0</v>
      </c>
    </row>
    <row r="332" spans="1:9" s="63" customFormat="1" ht="76.5" x14ac:dyDescent="0.2">
      <c r="A332" s="8">
        <f t="shared" si="16"/>
        <v>326</v>
      </c>
      <c r="B332" s="20" t="s">
        <v>671</v>
      </c>
      <c r="C332" s="18" t="s">
        <v>672</v>
      </c>
      <c r="D332" s="19" t="s">
        <v>1</v>
      </c>
      <c r="E332" s="39">
        <v>7</v>
      </c>
      <c r="F332" s="68"/>
      <c r="G332" s="74"/>
      <c r="H332" s="127">
        <f t="shared" si="17"/>
        <v>0</v>
      </c>
      <c r="I332" s="50">
        <f t="shared" si="15"/>
        <v>0</v>
      </c>
    </row>
    <row r="333" spans="1:9" s="63" customFormat="1" ht="76.5" x14ac:dyDescent="0.2">
      <c r="A333" s="8">
        <f t="shared" si="16"/>
        <v>327</v>
      </c>
      <c r="B333" s="20" t="s">
        <v>673</v>
      </c>
      <c r="C333" s="18" t="s">
        <v>674</v>
      </c>
      <c r="D333" s="19" t="s">
        <v>1</v>
      </c>
      <c r="E333" s="39">
        <v>2</v>
      </c>
      <c r="F333" s="68"/>
      <c r="G333" s="74"/>
      <c r="H333" s="127">
        <f t="shared" si="17"/>
        <v>0</v>
      </c>
      <c r="I333" s="50">
        <f t="shared" si="15"/>
        <v>0</v>
      </c>
    </row>
    <row r="334" spans="1:9" s="63" customFormat="1" ht="89.25" x14ac:dyDescent="0.2">
      <c r="A334" s="8">
        <f t="shared" si="16"/>
        <v>328</v>
      </c>
      <c r="B334" s="20" t="s">
        <v>675</v>
      </c>
      <c r="C334" s="18" t="s">
        <v>676</v>
      </c>
      <c r="D334" s="19" t="s">
        <v>1</v>
      </c>
      <c r="E334" s="39">
        <v>5</v>
      </c>
      <c r="F334" s="68"/>
      <c r="G334" s="74"/>
      <c r="H334" s="127">
        <f t="shared" si="17"/>
        <v>0</v>
      </c>
      <c r="I334" s="50">
        <f t="shared" si="15"/>
        <v>0</v>
      </c>
    </row>
    <row r="335" spans="1:9" s="63" customFormat="1" ht="89.25" x14ac:dyDescent="0.2">
      <c r="A335" s="8">
        <f t="shared" si="16"/>
        <v>329</v>
      </c>
      <c r="B335" s="20" t="s">
        <v>677</v>
      </c>
      <c r="C335" s="18" t="s">
        <v>678</v>
      </c>
      <c r="D335" s="19" t="s">
        <v>1</v>
      </c>
      <c r="E335" s="39">
        <v>1</v>
      </c>
      <c r="F335" s="68"/>
      <c r="G335" s="75"/>
      <c r="H335" s="127">
        <f t="shared" si="17"/>
        <v>0</v>
      </c>
      <c r="I335" s="50">
        <f t="shared" si="15"/>
        <v>0</v>
      </c>
    </row>
    <row r="336" spans="1:9" s="63" customFormat="1" ht="89.25" x14ac:dyDescent="0.2">
      <c r="A336" s="8">
        <f t="shared" si="16"/>
        <v>330</v>
      </c>
      <c r="B336" s="20" t="s">
        <v>679</v>
      </c>
      <c r="C336" s="18" t="s">
        <v>680</v>
      </c>
      <c r="D336" s="19" t="s">
        <v>1</v>
      </c>
      <c r="E336" s="39">
        <v>1</v>
      </c>
      <c r="F336" s="68"/>
      <c r="G336" s="74"/>
      <c r="H336" s="127">
        <f t="shared" si="17"/>
        <v>0</v>
      </c>
      <c r="I336" s="50">
        <f t="shared" si="15"/>
        <v>0</v>
      </c>
    </row>
    <row r="337" spans="1:9" s="63" customFormat="1" ht="51" x14ac:dyDescent="0.2">
      <c r="A337" s="8">
        <f t="shared" si="16"/>
        <v>331</v>
      </c>
      <c r="B337" s="20" t="s">
        <v>681</v>
      </c>
      <c r="C337" s="18" t="s">
        <v>682</v>
      </c>
      <c r="D337" s="19" t="s">
        <v>1</v>
      </c>
      <c r="E337" s="39">
        <v>2</v>
      </c>
      <c r="F337" s="68"/>
      <c r="G337" s="74"/>
      <c r="H337" s="127">
        <f t="shared" si="17"/>
        <v>0</v>
      </c>
      <c r="I337" s="50">
        <f t="shared" si="15"/>
        <v>0</v>
      </c>
    </row>
    <row r="338" spans="1:9" s="63" customFormat="1" ht="76.5" x14ac:dyDescent="0.2">
      <c r="A338" s="8">
        <f t="shared" si="16"/>
        <v>332</v>
      </c>
      <c r="B338" s="20" t="s">
        <v>683</v>
      </c>
      <c r="C338" s="18" t="s">
        <v>684</v>
      </c>
      <c r="D338" s="19" t="s">
        <v>1</v>
      </c>
      <c r="E338" s="39">
        <v>2</v>
      </c>
      <c r="F338" s="68"/>
      <c r="G338" s="74"/>
      <c r="H338" s="127">
        <f t="shared" si="17"/>
        <v>0</v>
      </c>
      <c r="I338" s="50">
        <f t="shared" si="15"/>
        <v>0</v>
      </c>
    </row>
    <row r="339" spans="1:9" s="63" customFormat="1" ht="27.6" customHeight="1" x14ac:dyDescent="0.2">
      <c r="A339" s="8">
        <f t="shared" si="16"/>
        <v>333</v>
      </c>
      <c r="B339" s="20" t="s">
        <v>685</v>
      </c>
      <c r="C339" s="18" t="s">
        <v>686</v>
      </c>
      <c r="D339" s="19" t="s">
        <v>1</v>
      </c>
      <c r="E339" s="39">
        <v>1</v>
      </c>
      <c r="F339" s="68"/>
      <c r="G339" s="74"/>
      <c r="H339" s="127">
        <f t="shared" si="17"/>
        <v>0</v>
      </c>
      <c r="I339" s="50">
        <f t="shared" si="15"/>
        <v>0</v>
      </c>
    </row>
    <row r="340" spans="1:9" s="63" customFormat="1" ht="27.6" customHeight="1" x14ac:dyDescent="0.2">
      <c r="A340" s="8">
        <f t="shared" si="16"/>
        <v>334</v>
      </c>
      <c r="B340" s="20" t="s">
        <v>687</v>
      </c>
      <c r="C340" s="18" t="s">
        <v>688</v>
      </c>
      <c r="D340" s="19" t="s">
        <v>1</v>
      </c>
      <c r="E340" s="39">
        <v>1</v>
      </c>
      <c r="F340" s="68"/>
      <c r="G340" s="74"/>
      <c r="H340" s="127">
        <f t="shared" si="17"/>
        <v>0</v>
      </c>
      <c r="I340" s="50">
        <f t="shared" si="15"/>
        <v>0</v>
      </c>
    </row>
    <row r="341" spans="1:9" s="63" customFormat="1" ht="27.6" customHeight="1" x14ac:dyDescent="0.2">
      <c r="A341" s="8">
        <f t="shared" si="16"/>
        <v>335</v>
      </c>
      <c r="B341" s="20" t="s">
        <v>689</v>
      </c>
      <c r="C341" s="18" t="s">
        <v>690</v>
      </c>
      <c r="D341" s="19" t="s">
        <v>1</v>
      </c>
      <c r="E341" s="39">
        <v>1</v>
      </c>
      <c r="F341" s="68"/>
      <c r="G341" s="74"/>
      <c r="H341" s="127">
        <f t="shared" si="17"/>
        <v>0</v>
      </c>
      <c r="I341" s="50">
        <f t="shared" si="15"/>
        <v>0</v>
      </c>
    </row>
    <row r="342" spans="1:9" s="63" customFormat="1" ht="27.6" customHeight="1" x14ac:dyDescent="0.2">
      <c r="A342" s="8">
        <f t="shared" si="16"/>
        <v>336</v>
      </c>
      <c r="B342" s="20" t="s">
        <v>691</v>
      </c>
      <c r="C342" s="18" t="s">
        <v>692</v>
      </c>
      <c r="D342" s="19" t="s">
        <v>1</v>
      </c>
      <c r="E342" s="39">
        <v>1</v>
      </c>
      <c r="F342" s="68"/>
      <c r="G342" s="74"/>
      <c r="H342" s="127">
        <f t="shared" si="17"/>
        <v>0</v>
      </c>
      <c r="I342" s="50">
        <f t="shared" si="15"/>
        <v>0</v>
      </c>
    </row>
    <row r="343" spans="1:9" s="63" customFormat="1" ht="27.6" customHeight="1" x14ac:dyDescent="0.2">
      <c r="A343" s="8">
        <f t="shared" si="16"/>
        <v>337</v>
      </c>
      <c r="B343" s="20" t="s">
        <v>693</v>
      </c>
      <c r="C343" s="18" t="s">
        <v>694</v>
      </c>
      <c r="D343" s="19" t="s">
        <v>1</v>
      </c>
      <c r="E343" s="39">
        <v>2</v>
      </c>
      <c r="F343" s="68"/>
      <c r="G343" s="74"/>
      <c r="H343" s="127">
        <f t="shared" si="17"/>
        <v>0</v>
      </c>
      <c r="I343" s="50">
        <f t="shared" si="15"/>
        <v>0</v>
      </c>
    </row>
    <row r="344" spans="1:9" s="63" customFormat="1" ht="27.6" customHeight="1" x14ac:dyDescent="0.2">
      <c r="A344" s="8">
        <f t="shared" si="16"/>
        <v>338</v>
      </c>
      <c r="B344" s="20" t="s">
        <v>695</v>
      </c>
      <c r="C344" s="18" t="s">
        <v>696</v>
      </c>
      <c r="D344" s="19" t="s">
        <v>1</v>
      </c>
      <c r="E344" s="39">
        <v>1</v>
      </c>
      <c r="F344" s="68"/>
      <c r="G344" s="74"/>
      <c r="H344" s="127">
        <f t="shared" si="17"/>
        <v>0</v>
      </c>
      <c r="I344" s="50">
        <f t="shared" si="15"/>
        <v>0</v>
      </c>
    </row>
    <row r="345" spans="1:9" s="63" customFormat="1" ht="27.6" customHeight="1" x14ac:dyDescent="0.2">
      <c r="A345" s="8">
        <f t="shared" si="16"/>
        <v>339</v>
      </c>
      <c r="B345" s="20" t="s">
        <v>697</v>
      </c>
      <c r="C345" s="18" t="s">
        <v>698</v>
      </c>
      <c r="D345" s="19" t="s">
        <v>1</v>
      </c>
      <c r="E345" s="39">
        <v>1</v>
      </c>
      <c r="F345" s="68"/>
      <c r="G345" s="74"/>
      <c r="H345" s="127">
        <f t="shared" si="17"/>
        <v>0</v>
      </c>
      <c r="I345" s="50">
        <f t="shared" si="15"/>
        <v>0</v>
      </c>
    </row>
    <row r="346" spans="1:9" s="63" customFormat="1" ht="27.6" customHeight="1" x14ac:dyDescent="0.2">
      <c r="A346" s="8">
        <f t="shared" si="16"/>
        <v>340</v>
      </c>
      <c r="B346" s="20" t="s">
        <v>699</v>
      </c>
      <c r="C346" s="18" t="s">
        <v>700</v>
      </c>
      <c r="D346" s="19" t="s">
        <v>1</v>
      </c>
      <c r="E346" s="39">
        <v>3</v>
      </c>
      <c r="F346" s="68"/>
      <c r="G346" s="74"/>
      <c r="H346" s="127">
        <f t="shared" si="17"/>
        <v>0</v>
      </c>
      <c r="I346" s="50">
        <f t="shared" si="15"/>
        <v>0</v>
      </c>
    </row>
    <row r="347" spans="1:9" s="63" customFormat="1" ht="27.6" customHeight="1" x14ac:dyDescent="0.2">
      <c r="A347" s="8">
        <f t="shared" si="16"/>
        <v>341</v>
      </c>
      <c r="B347" s="20" t="s">
        <v>701</v>
      </c>
      <c r="C347" s="18" t="s">
        <v>702</v>
      </c>
      <c r="D347" s="19" t="s">
        <v>1</v>
      </c>
      <c r="E347" s="39">
        <v>3</v>
      </c>
      <c r="F347" s="68"/>
      <c r="G347" s="74"/>
      <c r="H347" s="127">
        <f t="shared" si="17"/>
        <v>0</v>
      </c>
      <c r="I347" s="50">
        <f t="shared" si="15"/>
        <v>0</v>
      </c>
    </row>
    <row r="348" spans="1:9" s="63" customFormat="1" ht="27.6" customHeight="1" x14ac:dyDescent="0.2">
      <c r="A348" s="8">
        <f t="shared" si="16"/>
        <v>342</v>
      </c>
      <c r="B348" s="20" t="s">
        <v>703</v>
      </c>
      <c r="C348" s="18" t="s">
        <v>704</v>
      </c>
      <c r="D348" s="19" t="s">
        <v>1</v>
      </c>
      <c r="E348" s="39">
        <v>1</v>
      </c>
      <c r="F348" s="68"/>
      <c r="G348" s="74"/>
      <c r="H348" s="127">
        <f t="shared" si="17"/>
        <v>0</v>
      </c>
      <c r="I348" s="50">
        <f t="shared" si="15"/>
        <v>0</v>
      </c>
    </row>
    <row r="349" spans="1:9" s="63" customFormat="1" ht="27.6" customHeight="1" x14ac:dyDescent="0.2">
      <c r="A349" s="8">
        <f t="shared" si="16"/>
        <v>343</v>
      </c>
      <c r="B349" s="20" t="s">
        <v>705</v>
      </c>
      <c r="C349" s="18" t="s">
        <v>706</v>
      </c>
      <c r="D349" s="19" t="s">
        <v>1</v>
      </c>
      <c r="E349" s="39">
        <v>2</v>
      </c>
      <c r="F349" s="68"/>
      <c r="G349" s="74"/>
      <c r="H349" s="127">
        <f t="shared" si="17"/>
        <v>0</v>
      </c>
      <c r="I349" s="50">
        <f t="shared" si="15"/>
        <v>0</v>
      </c>
    </row>
    <row r="350" spans="1:9" s="63" customFormat="1" ht="38.25" x14ac:dyDescent="0.2">
      <c r="A350" s="8">
        <f t="shared" si="16"/>
        <v>344</v>
      </c>
      <c r="B350" s="20" t="s">
        <v>707</v>
      </c>
      <c r="C350" s="18" t="s">
        <v>708</v>
      </c>
      <c r="D350" s="19" t="s">
        <v>1</v>
      </c>
      <c r="E350" s="39">
        <v>2</v>
      </c>
      <c r="F350" s="68"/>
      <c r="G350" s="74"/>
      <c r="H350" s="127">
        <f t="shared" si="17"/>
        <v>0</v>
      </c>
      <c r="I350" s="50">
        <f t="shared" si="15"/>
        <v>0</v>
      </c>
    </row>
    <row r="351" spans="1:9" s="63" customFormat="1" ht="27.6" customHeight="1" x14ac:dyDescent="0.2">
      <c r="A351" s="8">
        <f t="shared" si="16"/>
        <v>345</v>
      </c>
      <c r="B351" s="20" t="s">
        <v>709</v>
      </c>
      <c r="C351" s="18" t="s">
        <v>710</v>
      </c>
      <c r="D351" s="19" t="s">
        <v>1</v>
      </c>
      <c r="E351" s="39">
        <v>1</v>
      </c>
      <c r="F351" s="68"/>
      <c r="G351" s="74"/>
      <c r="H351" s="127">
        <f t="shared" si="17"/>
        <v>0</v>
      </c>
      <c r="I351" s="50">
        <f t="shared" si="15"/>
        <v>0</v>
      </c>
    </row>
    <row r="352" spans="1:9" s="63" customFormat="1" ht="38.25" x14ac:dyDescent="0.2">
      <c r="A352" s="8">
        <f t="shared" si="16"/>
        <v>346</v>
      </c>
      <c r="B352" s="20" t="s">
        <v>711</v>
      </c>
      <c r="C352" s="18" t="s">
        <v>712</v>
      </c>
      <c r="D352" s="19" t="s">
        <v>1</v>
      </c>
      <c r="E352" s="39">
        <v>1</v>
      </c>
      <c r="F352" s="68"/>
      <c r="G352" s="74"/>
      <c r="H352" s="127">
        <f t="shared" si="17"/>
        <v>0</v>
      </c>
      <c r="I352" s="50">
        <f t="shared" si="15"/>
        <v>0</v>
      </c>
    </row>
    <row r="353" spans="1:9" s="63" customFormat="1" ht="51" x14ac:dyDescent="0.2">
      <c r="A353" s="8">
        <f t="shared" si="16"/>
        <v>347</v>
      </c>
      <c r="B353" s="20" t="s">
        <v>713</v>
      </c>
      <c r="C353" s="18" t="s">
        <v>714</v>
      </c>
      <c r="D353" s="19" t="s">
        <v>0</v>
      </c>
      <c r="E353" s="39">
        <v>1</v>
      </c>
      <c r="F353" s="68"/>
      <c r="G353" s="74"/>
      <c r="H353" s="127">
        <f t="shared" si="17"/>
        <v>0</v>
      </c>
      <c r="I353" s="50">
        <f t="shared" si="15"/>
        <v>0</v>
      </c>
    </row>
    <row r="354" spans="1:9" s="63" customFormat="1" ht="63.75" x14ac:dyDescent="0.2">
      <c r="A354" s="8">
        <f t="shared" si="16"/>
        <v>348</v>
      </c>
      <c r="B354" s="20" t="s">
        <v>715</v>
      </c>
      <c r="C354" s="18" t="s">
        <v>716</v>
      </c>
      <c r="D354" s="19" t="s">
        <v>0</v>
      </c>
      <c r="E354" s="39">
        <v>1</v>
      </c>
      <c r="F354" s="68"/>
      <c r="G354" s="74"/>
      <c r="H354" s="127">
        <f t="shared" si="17"/>
        <v>0</v>
      </c>
      <c r="I354" s="50">
        <f t="shared" si="15"/>
        <v>0</v>
      </c>
    </row>
    <row r="355" spans="1:9" s="63" customFormat="1" ht="25.5" x14ac:dyDescent="0.2">
      <c r="A355" s="8">
        <f t="shared" si="16"/>
        <v>349</v>
      </c>
      <c r="B355" s="20" t="s">
        <v>717</v>
      </c>
      <c r="C355" s="18" t="s">
        <v>718</v>
      </c>
      <c r="D355" s="19" t="s">
        <v>1</v>
      </c>
      <c r="E355" s="39">
        <v>1</v>
      </c>
      <c r="F355" s="68"/>
      <c r="G355" s="74"/>
      <c r="H355" s="127">
        <f t="shared" si="17"/>
        <v>0</v>
      </c>
      <c r="I355" s="50">
        <f t="shared" si="15"/>
        <v>0</v>
      </c>
    </row>
    <row r="356" spans="1:9" s="63" customFormat="1" ht="38.25" x14ac:dyDescent="0.2">
      <c r="A356" s="8">
        <f t="shared" si="16"/>
        <v>350</v>
      </c>
      <c r="B356" s="20" t="s">
        <v>719</v>
      </c>
      <c r="C356" s="18" t="s">
        <v>720</v>
      </c>
      <c r="D356" s="19" t="s">
        <v>1</v>
      </c>
      <c r="E356" s="39">
        <v>1</v>
      </c>
      <c r="F356" s="68"/>
      <c r="G356" s="74"/>
      <c r="H356" s="127">
        <f t="shared" si="17"/>
        <v>0</v>
      </c>
      <c r="I356" s="50">
        <f t="shared" si="15"/>
        <v>0</v>
      </c>
    </row>
    <row r="357" spans="1:9" s="63" customFormat="1" ht="27.6" customHeight="1" x14ac:dyDescent="0.2">
      <c r="A357" s="8">
        <f t="shared" si="16"/>
        <v>351</v>
      </c>
      <c r="B357" s="20" t="s">
        <v>721</v>
      </c>
      <c r="C357" s="18" t="s">
        <v>722</v>
      </c>
      <c r="D357" s="19" t="s">
        <v>1</v>
      </c>
      <c r="E357" s="39">
        <v>2</v>
      </c>
      <c r="F357" s="68"/>
      <c r="G357" s="74"/>
      <c r="H357" s="127">
        <f t="shared" si="17"/>
        <v>0</v>
      </c>
      <c r="I357" s="50">
        <f t="shared" si="15"/>
        <v>0</v>
      </c>
    </row>
    <row r="358" spans="1:9" s="63" customFormat="1" ht="27.6" customHeight="1" x14ac:dyDescent="0.2">
      <c r="A358" s="8">
        <f t="shared" si="16"/>
        <v>352</v>
      </c>
      <c r="B358" s="20" t="s">
        <v>723</v>
      </c>
      <c r="C358" s="18" t="s">
        <v>724</v>
      </c>
      <c r="D358" s="19" t="s">
        <v>1</v>
      </c>
      <c r="E358" s="39">
        <v>8</v>
      </c>
      <c r="F358" s="68"/>
      <c r="G358" s="74"/>
      <c r="H358" s="127">
        <f t="shared" si="17"/>
        <v>0</v>
      </c>
      <c r="I358" s="50">
        <f t="shared" si="15"/>
        <v>0</v>
      </c>
    </row>
    <row r="359" spans="1:9" s="63" customFormat="1" ht="27.6" customHeight="1" x14ac:dyDescent="0.2">
      <c r="A359" s="8">
        <f t="shared" si="16"/>
        <v>353</v>
      </c>
      <c r="B359" s="20" t="s">
        <v>725</v>
      </c>
      <c r="C359" s="18" t="s">
        <v>726</v>
      </c>
      <c r="D359" s="19" t="s">
        <v>1</v>
      </c>
      <c r="E359" s="39">
        <v>17</v>
      </c>
      <c r="F359" s="68"/>
      <c r="G359" s="74"/>
      <c r="H359" s="127">
        <f t="shared" si="17"/>
        <v>0</v>
      </c>
      <c r="I359" s="50">
        <f t="shared" si="15"/>
        <v>0</v>
      </c>
    </row>
    <row r="360" spans="1:9" s="63" customFormat="1" ht="38.25" x14ac:dyDescent="0.2">
      <c r="A360" s="8">
        <f t="shared" si="16"/>
        <v>354</v>
      </c>
      <c r="B360" s="20" t="s">
        <v>39</v>
      </c>
      <c r="C360" s="18" t="s">
        <v>727</v>
      </c>
      <c r="D360" s="19" t="s">
        <v>1</v>
      </c>
      <c r="E360" s="39">
        <v>41</v>
      </c>
      <c r="F360" s="68"/>
      <c r="G360" s="74"/>
      <c r="H360" s="127">
        <f t="shared" si="17"/>
        <v>0</v>
      </c>
      <c r="I360" s="50">
        <f t="shared" si="15"/>
        <v>0</v>
      </c>
    </row>
    <row r="361" spans="1:9" s="63" customFormat="1" ht="27.6" customHeight="1" x14ac:dyDescent="0.2">
      <c r="A361" s="8">
        <f t="shared" si="16"/>
        <v>355</v>
      </c>
      <c r="B361" s="20" t="s">
        <v>40</v>
      </c>
      <c r="C361" s="18" t="s">
        <v>728</v>
      </c>
      <c r="D361" s="19" t="s">
        <v>1</v>
      </c>
      <c r="E361" s="39">
        <v>39</v>
      </c>
      <c r="F361" s="68"/>
      <c r="G361" s="74"/>
      <c r="H361" s="127">
        <f t="shared" si="17"/>
        <v>0</v>
      </c>
      <c r="I361" s="50">
        <f t="shared" si="15"/>
        <v>0</v>
      </c>
    </row>
    <row r="362" spans="1:9" s="63" customFormat="1" ht="27.6" customHeight="1" x14ac:dyDescent="0.2">
      <c r="A362" s="8">
        <f t="shared" si="16"/>
        <v>356</v>
      </c>
      <c r="B362" s="20" t="s">
        <v>729</v>
      </c>
      <c r="C362" s="18" t="s">
        <v>730</v>
      </c>
      <c r="D362" s="19" t="s">
        <v>1</v>
      </c>
      <c r="E362" s="39">
        <v>1</v>
      </c>
      <c r="F362" s="68"/>
      <c r="G362" s="74"/>
      <c r="H362" s="127">
        <f t="shared" si="17"/>
        <v>0</v>
      </c>
      <c r="I362" s="50">
        <f t="shared" si="15"/>
        <v>0</v>
      </c>
    </row>
    <row r="363" spans="1:9" s="63" customFormat="1" ht="27.6" customHeight="1" x14ac:dyDescent="0.2">
      <c r="A363" s="8">
        <f t="shared" si="16"/>
        <v>357</v>
      </c>
      <c r="B363" s="20" t="s">
        <v>731</v>
      </c>
      <c r="C363" s="18" t="s">
        <v>732</v>
      </c>
      <c r="D363" s="19" t="s">
        <v>1</v>
      </c>
      <c r="E363" s="39">
        <v>5</v>
      </c>
      <c r="F363" s="68"/>
      <c r="G363" s="74"/>
      <c r="H363" s="127">
        <f t="shared" si="17"/>
        <v>0</v>
      </c>
      <c r="I363" s="50">
        <f t="shared" si="15"/>
        <v>0</v>
      </c>
    </row>
    <row r="364" spans="1:9" s="63" customFormat="1" ht="27.6" customHeight="1" x14ac:dyDescent="0.2">
      <c r="A364" s="8">
        <f t="shared" si="16"/>
        <v>358</v>
      </c>
      <c r="B364" s="20" t="s">
        <v>733</v>
      </c>
      <c r="C364" s="18" t="s">
        <v>734</v>
      </c>
      <c r="D364" s="19" t="s">
        <v>1</v>
      </c>
      <c r="E364" s="39">
        <v>5</v>
      </c>
      <c r="F364" s="68"/>
      <c r="G364" s="74"/>
      <c r="H364" s="127">
        <f t="shared" si="17"/>
        <v>0</v>
      </c>
      <c r="I364" s="50">
        <f t="shared" si="15"/>
        <v>0</v>
      </c>
    </row>
    <row r="365" spans="1:9" s="63" customFormat="1" ht="27.6" customHeight="1" x14ac:dyDescent="0.2">
      <c r="A365" s="8">
        <f t="shared" si="16"/>
        <v>359</v>
      </c>
      <c r="B365" s="20" t="s">
        <v>735</v>
      </c>
      <c r="C365" s="18" t="s">
        <v>736</v>
      </c>
      <c r="D365" s="19" t="s">
        <v>1</v>
      </c>
      <c r="E365" s="39">
        <v>2</v>
      </c>
      <c r="F365" s="68"/>
      <c r="G365" s="74"/>
      <c r="H365" s="127">
        <f t="shared" si="17"/>
        <v>0</v>
      </c>
      <c r="I365" s="50">
        <f t="shared" si="15"/>
        <v>0</v>
      </c>
    </row>
    <row r="366" spans="1:9" s="63" customFormat="1" ht="27.6" customHeight="1" x14ac:dyDescent="0.2">
      <c r="A366" s="8">
        <f t="shared" si="16"/>
        <v>360</v>
      </c>
      <c r="B366" s="20" t="s">
        <v>737</v>
      </c>
      <c r="C366" s="18" t="s">
        <v>738</v>
      </c>
      <c r="D366" s="19" t="s">
        <v>9</v>
      </c>
      <c r="E366" s="39">
        <v>888.16</v>
      </c>
      <c r="F366" s="68"/>
      <c r="G366" s="74"/>
      <c r="H366" s="127">
        <f t="shared" si="17"/>
        <v>0</v>
      </c>
      <c r="I366" s="50">
        <f t="shared" si="15"/>
        <v>0</v>
      </c>
    </row>
    <row r="367" spans="1:9" s="63" customFormat="1" ht="27.6" customHeight="1" x14ac:dyDescent="0.2">
      <c r="A367" s="8">
        <f t="shared" si="16"/>
        <v>361</v>
      </c>
      <c r="B367" s="20" t="s">
        <v>13</v>
      </c>
      <c r="C367" s="18" t="s">
        <v>41</v>
      </c>
      <c r="D367" s="19" t="s">
        <v>8</v>
      </c>
      <c r="E367" s="39">
        <v>23.72</v>
      </c>
      <c r="F367" s="68"/>
      <c r="G367" s="74"/>
      <c r="H367" s="127">
        <f t="shared" si="17"/>
        <v>0</v>
      </c>
      <c r="I367" s="50">
        <f t="shared" si="15"/>
        <v>0</v>
      </c>
    </row>
    <row r="368" spans="1:9" s="63" customFormat="1" ht="27.6" customHeight="1" x14ac:dyDescent="0.2">
      <c r="A368" s="8">
        <f t="shared" si="16"/>
        <v>362</v>
      </c>
      <c r="B368" s="20" t="s">
        <v>739</v>
      </c>
      <c r="C368" s="18" t="s">
        <v>42</v>
      </c>
      <c r="D368" s="19" t="s">
        <v>9</v>
      </c>
      <c r="E368" s="39">
        <v>328.95</v>
      </c>
      <c r="F368" s="68"/>
      <c r="G368" s="74"/>
      <c r="H368" s="127">
        <f t="shared" si="17"/>
        <v>0</v>
      </c>
      <c r="I368" s="50">
        <f t="shared" si="15"/>
        <v>0</v>
      </c>
    </row>
    <row r="369" spans="1:9" s="63" customFormat="1" ht="15.75" x14ac:dyDescent="0.2">
      <c r="A369" s="30">
        <f>A368</f>
        <v>362</v>
      </c>
      <c r="B369" s="31" t="s">
        <v>1872</v>
      </c>
      <c r="C369" s="21" t="s">
        <v>1877</v>
      </c>
      <c r="D369" s="32" t="s">
        <v>1871</v>
      </c>
      <c r="E369" s="53" t="s">
        <v>1872</v>
      </c>
      <c r="F369" s="72" t="s">
        <v>1872</v>
      </c>
      <c r="G369" s="65" t="s">
        <v>1872</v>
      </c>
      <c r="H369" s="122" t="s">
        <v>1872</v>
      </c>
      <c r="I369" s="51"/>
    </row>
    <row r="370" spans="1:9" s="63" customFormat="1" ht="27.6" customHeight="1" x14ac:dyDescent="0.2">
      <c r="A370" s="8">
        <f>A369+1</f>
        <v>363</v>
      </c>
      <c r="B370" s="20" t="s">
        <v>740</v>
      </c>
      <c r="C370" s="18" t="s">
        <v>741</v>
      </c>
      <c r="D370" s="19" t="s">
        <v>9</v>
      </c>
      <c r="E370" s="39">
        <v>2072.06</v>
      </c>
      <c r="F370" s="68"/>
      <c r="G370" s="74"/>
      <c r="H370" s="127">
        <f t="shared" si="17"/>
        <v>0</v>
      </c>
      <c r="I370" s="50">
        <f t="shared" ref="I370:I407" si="18">ROUND(E370*F370,3)</f>
        <v>0</v>
      </c>
    </row>
    <row r="371" spans="1:9" s="63" customFormat="1" ht="27.6" customHeight="1" x14ac:dyDescent="0.2">
      <c r="A371" s="8">
        <f t="shared" si="16"/>
        <v>364</v>
      </c>
      <c r="B371" s="20" t="s">
        <v>45</v>
      </c>
      <c r="C371" s="18" t="s">
        <v>191</v>
      </c>
      <c r="D371" s="19" t="s">
        <v>8</v>
      </c>
      <c r="E371" s="39">
        <v>0.5</v>
      </c>
      <c r="F371" s="68"/>
      <c r="G371" s="74"/>
      <c r="H371" s="127">
        <f t="shared" si="17"/>
        <v>0</v>
      </c>
      <c r="I371" s="50">
        <f t="shared" si="18"/>
        <v>0</v>
      </c>
    </row>
    <row r="372" spans="1:9" s="63" customFormat="1" ht="27.6" customHeight="1" x14ac:dyDescent="0.2">
      <c r="A372" s="8">
        <f t="shared" si="16"/>
        <v>365</v>
      </c>
      <c r="B372" s="20" t="s">
        <v>742</v>
      </c>
      <c r="C372" s="18" t="s">
        <v>743</v>
      </c>
      <c r="D372" s="19" t="s">
        <v>0</v>
      </c>
      <c r="E372" s="39">
        <v>1</v>
      </c>
      <c r="F372" s="68"/>
      <c r="G372" s="74"/>
      <c r="H372" s="127">
        <f t="shared" si="17"/>
        <v>0</v>
      </c>
      <c r="I372" s="50">
        <f t="shared" si="18"/>
        <v>0</v>
      </c>
    </row>
    <row r="373" spans="1:9" s="63" customFormat="1" ht="27.6" customHeight="1" x14ac:dyDescent="0.2">
      <c r="A373" s="8">
        <f t="shared" si="16"/>
        <v>366</v>
      </c>
      <c r="B373" s="20" t="s">
        <v>744</v>
      </c>
      <c r="C373" s="18" t="s">
        <v>745</v>
      </c>
      <c r="D373" s="19" t="s">
        <v>0</v>
      </c>
      <c r="E373" s="39">
        <v>1</v>
      </c>
      <c r="F373" s="68"/>
      <c r="G373" s="74"/>
      <c r="H373" s="127">
        <f t="shared" si="17"/>
        <v>0</v>
      </c>
      <c r="I373" s="50">
        <f t="shared" si="18"/>
        <v>0</v>
      </c>
    </row>
    <row r="374" spans="1:9" s="63" customFormat="1" ht="27.6" customHeight="1" x14ac:dyDescent="0.2">
      <c r="A374" s="8">
        <f t="shared" si="16"/>
        <v>367</v>
      </c>
      <c r="B374" s="20" t="s">
        <v>746</v>
      </c>
      <c r="C374" s="18" t="s">
        <v>747</v>
      </c>
      <c r="D374" s="19" t="s">
        <v>0</v>
      </c>
      <c r="E374" s="39">
        <v>1</v>
      </c>
      <c r="F374" s="68"/>
      <c r="G374" s="74"/>
      <c r="H374" s="127">
        <f t="shared" si="17"/>
        <v>0</v>
      </c>
      <c r="I374" s="50">
        <f t="shared" si="18"/>
        <v>0</v>
      </c>
    </row>
    <row r="375" spans="1:9" s="63" customFormat="1" ht="27.6" customHeight="1" x14ac:dyDescent="0.2">
      <c r="A375" s="8">
        <f t="shared" si="16"/>
        <v>368</v>
      </c>
      <c r="B375" s="20" t="s">
        <v>748</v>
      </c>
      <c r="C375" s="18" t="s">
        <v>749</v>
      </c>
      <c r="D375" s="19" t="s">
        <v>0</v>
      </c>
      <c r="E375" s="39">
        <v>1</v>
      </c>
      <c r="F375" s="68"/>
      <c r="G375" s="74"/>
      <c r="H375" s="127">
        <f t="shared" si="17"/>
        <v>0</v>
      </c>
      <c r="I375" s="50">
        <f t="shared" si="18"/>
        <v>0</v>
      </c>
    </row>
    <row r="376" spans="1:9" s="63" customFormat="1" ht="27.6" customHeight="1" x14ac:dyDescent="0.2">
      <c r="A376" s="8">
        <f t="shared" si="16"/>
        <v>369</v>
      </c>
      <c r="B376" s="20" t="s">
        <v>750</v>
      </c>
      <c r="C376" s="18" t="s">
        <v>751</v>
      </c>
      <c r="D376" s="19" t="s">
        <v>9</v>
      </c>
      <c r="E376" s="39">
        <v>278.25</v>
      </c>
      <c r="F376" s="68"/>
      <c r="G376" s="74"/>
      <c r="H376" s="127">
        <f t="shared" si="17"/>
        <v>0</v>
      </c>
      <c r="I376" s="50">
        <f t="shared" si="18"/>
        <v>0</v>
      </c>
    </row>
    <row r="377" spans="1:9" s="63" customFormat="1" ht="27.6" customHeight="1" x14ac:dyDescent="0.2">
      <c r="A377" s="8">
        <f t="shared" si="16"/>
        <v>370</v>
      </c>
      <c r="B377" s="20" t="s">
        <v>752</v>
      </c>
      <c r="C377" s="18" t="s">
        <v>753</v>
      </c>
      <c r="D377" s="19" t="s">
        <v>9</v>
      </c>
      <c r="E377" s="39">
        <v>29.5</v>
      </c>
      <c r="F377" s="68"/>
      <c r="G377" s="74"/>
      <c r="H377" s="127">
        <f t="shared" si="17"/>
        <v>0</v>
      </c>
      <c r="I377" s="50">
        <f t="shared" si="18"/>
        <v>0</v>
      </c>
    </row>
    <row r="378" spans="1:9" s="63" customFormat="1" ht="27.6" customHeight="1" x14ac:dyDescent="0.2">
      <c r="A378" s="8">
        <f t="shared" si="16"/>
        <v>371</v>
      </c>
      <c r="B378" s="20" t="s">
        <v>754</v>
      </c>
      <c r="C378" s="18" t="s">
        <v>755</v>
      </c>
      <c r="D378" s="19" t="s">
        <v>9</v>
      </c>
      <c r="E378" s="39">
        <v>1958.16</v>
      </c>
      <c r="F378" s="68"/>
      <c r="G378" s="74"/>
      <c r="H378" s="127">
        <f t="shared" si="17"/>
        <v>0</v>
      </c>
      <c r="I378" s="50">
        <f t="shared" si="18"/>
        <v>0</v>
      </c>
    </row>
    <row r="379" spans="1:9" s="63" customFormat="1" ht="51" x14ac:dyDescent="0.2">
      <c r="A379" s="8">
        <f t="shared" si="16"/>
        <v>372</v>
      </c>
      <c r="B379" s="20" t="s">
        <v>756</v>
      </c>
      <c r="C379" s="18" t="s">
        <v>757</v>
      </c>
      <c r="D379" s="19" t="s">
        <v>12</v>
      </c>
      <c r="E379" s="39">
        <v>155.80000000000001</v>
      </c>
      <c r="F379" s="68"/>
      <c r="G379" s="74"/>
      <c r="H379" s="127">
        <f t="shared" si="17"/>
        <v>0</v>
      </c>
      <c r="I379" s="50">
        <f t="shared" si="18"/>
        <v>0</v>
      </c>
    </row>
    <row r="380" spans="1:9" s="63" customFormat="1" ht="38.25" x14ac:dyDescent="0.2">
      <c r="A380" s="8">
        <f t="shared" si="16"/>
        <v>373</v>
      </c>
      <c r="B380" s="20" t="s">
        <v>758</v>
      </c>
      <c r="C380" s="18" t="s">
        <v>759</v>
      </c>
      <c r="D380" s="19" t="s">
        <v>12</v>
      </c>
      <c r="E380" s="39">
        <v>35</v>
      </c>
      <c r="F380" s="68"/>
      <c r="G380" s="74"/>
      <c r="H380" s="127">
        <f t="shared" si="17"/>
        <v>0</v>
      </c>
      <c r="I380" s="50">
        <f t="shared" si="18"/>
        <v>0</v>
      </c>
    </row>
    <row r="381" spans="1:9" s="63" customFormat="1" ht="38.25" x14ac:dyDescent="0.2">
      <c r="A381" s="8">
        <f t="shared" si="16"/>
        <v>374</v>
      </c>
      <c r="B381" s="20" t="s">
        <v>760</v>
      </c>
      <c r="C381" s="18" t="s">
        <v>761</v>
      </c>
      <c r="D381" s="19" t="s">
        <v>12</v>
      </c>
      <c r="E381" s="39">
        <v>133</v>
      </c>
      <c r="F381" s="68"/>
      <c r="G381" s="74"/>
      <c r="H381" s="127">
        <f t="shared" si="17"/>
        <v>0</v>
      </c>
      <c r="I381" s="50">
        <f t="shared" si="18"/>
        <v>0</v>
      </c>
    </row>
    <row r="382" spans="1:9" s="63" customFormat="1" ht="38.25" x14ac:dyDescent="0.2">
      <c r="A382" s="8">
        <f t="shared" si="16"/>
        <v>375</v>
      </c>
      <c r="B382" s="20" t="s">
        <v>762</v>
      </c>
      <c r="C382" s="18" t="s">
        <v>763</v>
      </c>
      <c r="D382" s="19" t="s">
        <v>12</v>
      </c>
      <c r="E382" s="39">
        <v>112.2</v>
      </c>
      <c r="F382" s="68"/>
      <c r="G382" s="74"/>
      <c r="H382" s="127">
        <f t="shared" si="17"/>
        <v>0</v>
      </c>
      <c r="I382" s="50">
        <f t="shared" si="18"/>
        <v>0</v>
      </c>
    </row>
    <row r="383" spans="1:9" s="63" customFormat="1" ht="38.25" x14ac:dyDescent="0.2">
      <c r="A383" s="8">
        <f t="shared" si="16"/>
        <v>376</v>
      </c>
      <c r="B383" s="20" t="s">
        <v>764</v>
      </c>
      <c r="C383" s="18" t="s">
        <v>765</v>
      </c>
      <c r="D383" s="19" t="s">
        <v>12</v>
      </c>
      <c r="E383" s="39">
        <v>56.6</v>
      </c>
      <c r="F383" s="68"/>
      <c r="G383" s="74"/>
      <c r="H383" s="127">
        <f t="shared" si="17"/>
        <v>0</v>
      </c>
      <c r="I383" s="50">
        <f t="shared" si="18"/>
        <v>0</v>
      </c>
    </row>
    <row r="384" spans="1:9" s="63" customFormat="1" ht="38.25" x14ac:dyDescent="0.2">
      <c r="A384" s="8">
        <f t="shared" si="16"/>
        <v>377</v>
      </c>
      <c r="B384" s="20" t="s">
        <v>766</v>
      </c>
      <c r="C384" s="18" t="s">
        <v>767</v>
      </c>
      <c r="D384" s="19" t="s">
        <v>12</v>
      </c>
      <c r="E384" s="39">
        <v>144.6</v>
      </c>
      <c r="F384" s="68"/>
      <c r="G384" s="74"/>
      <c r="H384" s="127">
        <f t="shared" si="17"/>
        <v>0</v>
      </c>
      <c r="I384" s="50">
        <f t="shared" si="18"/>
        <v>0</v>
      </c>
    </row>
    <row r="385" spans="1:9" s="63" customFormat="1" ht="51" x14ac:dyDescent="0.2">
      <c r="A385" s="8">
        <f t="shared" si="16"/>
        <v>378</v>
      </c>
      <c r="B385" s="20" t="s">
        <v>768</v>
      </c>
      <c r="C385" s="18" t="s">
        <v>769</v>
      </c>
      <c r="D385" s="19" t="s">
        <v>12</v>
      </c>
      <c r="E385" s="39">
        <v>16</v>
      </c>
      <c r="F385" s="68"/>
      <c r="G385" s="74"/>
      <c r="H385" s="127">
        <f t="shared" si="17"/>
        <v>0</v>
      </c>
      <c r="I385" s="50">
        <f t="shared" si="18"/>
        <v>0</v>
      </c>
    </row>
    <row r="386" spans="1:9" s="63" customFormat="1" ht="51" x14ac:dyDescent="0.2">
      <c r="A386" s="8">
        <f t="shared" si="16"/>
        <v>379</v>
      </c>
      <c r="B386" s="20" t="s">
        <v>770</v>
      </c>
      <c r="C386" s="18" t="s">
        <v>771</v>
      </c>
      <c r="D386" s="19" t="s">
        <v>12</v>
      </c>
      <c r="E386" s="39">
        <v>16</v>
      </c>
      <c r="F386" s="68"/>
      <c r="G386" s="74"/>
      <c r="H386" s="127">
        <f t="shared" si="17"/>
        <v>0</v>
      </c>
      <c r="I386" s="50">
        <f t="shared" si="18"/>
        <v>0</v>
      </c>
    </row>
    <row r="387" spans="1:9" s="63" customFormat="1" ht="38.25" x14ac:dyDescent="0.2">
      <c r="A387" s="8">
        <f t="shared" si="16"/>
        <v>380</v>
      </c>
      <c r="B387" s="20" t="s">
        <v>772</v>
      </c>
      <c r="C387" s="18" t="s">
        <v>773</v>
      </c>
      <c r="D387" s="19" t="s">
        <v>12</v>
      </c>
      <c r="E387" s="39">
        <v>88.6</v>
      </c>
      <c r="F387" s="68"/>
      <c r="G387" s="74"/>
      <c r="H387" s="127">
        <f t="shared" si="17"/>
        <v>0</v>
      </c>
      <c r="I387" s="50">
        <f t="shared" si="18"/>
        <v>0</v>
      </c>
    </row>
    <row r="388" spans="1:9" s="63" customFormat="1" ht="38.25" x14ac:dyDescent="0.2">
      <c r="A388" s="8">
        <f t="shared" si="16"/>
        <v>381</v>
      </c>
      <c r="B388" s="20" t="s">
        <v>774</v>
      </c>
      <c r="C388" s="18" t="s">
        <v>775</v>
      </c>
      <c r="D388" s="19" t="s">
        <v>12</v>
      </c>
      <c r="E388" s="39">
        <v>126</v>
      </c>
      <c r="F388" s="68"/>
      <c r="G388" s="74"/>
      <c r="H388" s="127">
        <f t="shared" si="17"/>
        <v>0</v>
      </c>
      <c r="I388" s="50">
        <f t="shared" si="18"/>
        <v>0</v>
      </c>
    </row>
    <row r="389" spans="1:9" s="63" customFormat="1" ht="38.25" x14ac:dyDescent="0.2">
      <c r="A389" s="8">
        <f t="shared" si="16"/>
        <v>382</v>
      </c>
      <c r="B389" s="20" t="s">
        <v>776</v>
      </c>
      <c r="C389" s="18" t="s">
        <v>777</v>
      </c>
      <c r="D389" s="19" t="s">
        <v>12</v>
      </c>
      <c r="E389" s="39">
        <v>23</v>
      </c>
      <c r="F389" s="68"/>
      <c r="G389" s="74"/>
      <c r="H389" s="127">
        <f t="shared" si="17"/>
        <v>0</v>
      </c>
      <c r="I389" s="50">
        <f t="shared" si="18"/>
        <v>0</v>
      </c>
    </row>
    <row r="390" spans="1:9" s="63" customFormat="1" ht="25.5" x14ac:dyDescent="0.2">
      <c r="A390" s="8">
        <f t="shared" si="16"/>
        <v>383</v>
      </c>
      <c r="B390" s="20" t="s">
        <v>778</v>
      </c>
      <c r="C390" s="18" t="s">
        <v>779</v>
      </c>
      <c r="D390" s="19" t="s">
        <v>12</v>
      </c>
      <c r="E390" s="39">
        <v>18.5</v>
      </c>
      <c r="F390" s="68"/>
      <c r="G390" s="74"/>
      <c r="H390" s="127">
        <f t="shared" si="17"/>
        <v>0</v>
      </c>
      <c r="I390" s="50">
        <f t="shared" si="18"/>
        <v>0</v>
      </c>
    </row>
    <row r="391" spans="1:9" s="63" customFormat="1" ht="38.25" x14ac:dyDescent="0.2">
      <c r="A391" s="8">
        <f t="shared" si="16"/>
        <v>384</v>
      </c>
      <c r="B391" s="20" t="s">
        <v>780</v>
      </c>
      <c r="C391" s="18" t="s">
        <v>781</v>
      </c>
      <c r="D391" s="19" t="s">
        <v>12</v>
      </c>
      <c r="E391" s="39">
        <v>21.8</v>
      </c>
      <c r="F391" s="68"/>
      <c r="G391" s="74"/>
      <c r="H391" s="127">
        <f t="shared" si="17"/>
        <v>0</v>
      </c>
      <c r="I391" s="50">
        <f t="shared" si="18"/>
        <v>0</v>
      </c>
    </row>
    <row r="392" spans="1:9" s="63" customFormat="1" ht="38.25" x14ac:dyDescent="0.2">
      <c r="A392" s="8">
        <f t="shared" ref="A392:A407" si="19">A391+1</f>
        <v>385</v>
      </c>
      <c r="B392" s="20" t="s">
        <v>782</v>
      </c>
      <c r="C392" s="18" t="s">
        <v>783</v>
      </c>
      <c r="D392" s="19" t="s">
        <v>12</v>
      </c>
      <c r="E392" s="39">
        <v>39.4</v>
      </c>
      <c r="F392" s="68"/>
      <c r="G392" s="74"/>
      <c r="H392" s="127">
        <f t="shared" ref="H392:H455" si="20">ROUND(E392*F392,3)</f>
        <v>0</v>
      </c>
      <c r="I392" s="50">
        <f t="shared" si="18"/>
        <v>0</v>
      </c>
    </row>
    <row r="393" spans="1:9" s="63" customFormat="1" ht="51" x14ac:dyDescent="0.2">
      <c r="A393" s="8">
        <f t="shared" si="19"/>
        <v>386</v>
      </c>
      <c r="B393" s="20" t="s">
        <v>784</v>
      </c>
      <c r="C393" s="18" t="s">
        <v>785</v>
      </c>
      <c r="D393" s="19" t="s">
        <v>12</v>
      </c>
      <c r="E393" s="39">
        <v>13.5</v>
      </c>
      <c r="F393" s="68"/>
      <c r="G393" s="74"/>
      <c r="H393" s="127">
        <f t="shared" si="20"/>
        <v>0</v>
      </c>
      <c r="I393" s="50">
        <f t="shared" si="18"/>
        <v>0</v>
      </c>
    </row>
    <row r="394" spans="1:9" s="63" customFormat="1" ht="27.6" customHeight="1" x14ac:dyDescent="0.2">
      <c r="A394" s="8">
        <f t="shared" si="19"/>
        <v>387</v>
      </c>
      <c r="B394" s="20" t="s">
        <v>786</v>
      </c>
      <c r="C394" s="18" t="s">
        <v>787</v>
      </c>
      <c r="D394" s="19" t="s">
        <v>9</v>
      </c>
      <c r="E394" s="39">
        <v>2775.65</v>
      </c>
      <c r="F394" s="68"/>
      <c r="G394" s="74"/>
      <c r="H394" s="127">
        <f t="shared" si="20"/>
        <v>0</v>
      </c>
      <c r="I394" s="50">
        <f t="shared" si="18"/>
        <v>0</v>
      </c>
    </row>
    <row r="395" spans="1:9" s="63" customFormat="1" ht="27.6" customHeight="1" x14ac:dyDescent="0.2">
      <c r="A395" s="8">
        <f t="shared" si="19"/>
        <v>388</v>
      </c>
      <c r="B395" s="20" t="s">
        <v>788</v>
      </c>
      <c r="C395" s="18" t="s">
        <v>789</v>
      </c>
      <c r="D395" s="19" t="s">
        <v>0</v>
      </c>
      <c r="E395" s="39">
        <v>2</v>
      </c>
      <c r="F395" s="68"/>
      <c r="G395" s="74"/>
      <c r="H395" s="127">
        <f t="shared" si="20"/>
        <v>0</v>
      </c>
      <c r="I395" s="50">
        <f t="shared" si="18"/>
        <v>0</v>
      </c>
    </row>
    <row r="396" spans="1:9" s="63" customFormat="1" ht="27.6" customHeight="1" x14ac:dyDescent="0.2">
      <c r="A396" s="8">
        <f t="shared" si="19"/>
        <v>389</v>
      </c>
      <c r="B396" s="20" t="s">
        <v>790</v>
      </c>
      <c r="C396" s="18" t="s">
        <v>791</v>
      </c>
      <c r="D396" s="19" t="s">
        <v>0</v>
      </c>
      <c r="E396" s="39">
        <v>2</v>
      </c>
      <c r="F396" s="68"/>
      <c r="G396" s="74"/>
      <c r="H396" s="127">
        <f t="shared" si="20"/>
        <v>0</v>
      </c>
      <c r="I396" s="50">
        <f t="shared" si="18"/>
        <v>0</v>
      </c>
    </row>
    <row r="397" spans="1:9" s="63" customFormat="1" ht="27.6" customHeight="1" x14ac:dyDescent="0.2">
      <c r="A397" s="8">
        <f t="shared" si="19"/>
        <v>390</v>
      </c>
      <c r="B397" s="20" t="s">
        <v>792</v>
      </c>
      <c r="C397" s="18" t="s">
        <v>793</v>
      </c>
      <c r="D397" s="19" t="s">
        <v>1</v>
      </c>
      <c r="E397" s="39">
        <v>71</v>
      </c>
      <c r="F397" s="68"/>
      <c r="G397" s="74"/>
      <c r="H397" s="127">
        <f t="shared" si="20"/>
        <v>0</v>
      </c>
      <c r="I397" s="50">
        <f t="shared" si="18"/>
        <v>0</v>
      </c>
    </row>
    <row r="398" spans="1:9" s="63" customFormat="1" ht="27.6" customHeight="1" x14ac:dyDescent="0.2">
      <c r="A398" s="8">
        <f t="shared" si="19"/>
        <v>391</v>
      </c>
      <c r="B398" s="20" t="s">
        <v>794</v>
      </c>
      <c r="C398" s="18" t="s">
        <v>795</v>
      </c>
      <c r="D398" s="19" t="s">
        <v>1</v>
      </c>
      <c r="E398" s="39">
        <v>50</v>
      </c>
      <c r="F398" s="68"/>
      <c r="G398" s="74"/>
      <c r="H398" s="127">
        <f t="shared" si="20"/>
        <v>0</v>
      </c>
      <c r="I398" s="50">
        <f t="shared" si="18"/>
        <v>0</v>
      </c>
    </row>
    <row r="399" spans="1:9" s="63" customFormat="1" ht="27.6" customHeight="1" x14ac:dyDescent="0.2">
      <c r="A399" s="8">
        <f t="shared" si="19"/>
        <v>392</v>
      </c>
      <c r="B399" s="20" t="s">
        <v>796</v>
      </c>
      <c r="C399" s="18" t="s">
        <v>797</v>
      </c>
      <c r="D399" s="19" t="s">
        <v>9</v>
      </c>
      <c r="E399" s="39">
        <v>113.9</v>
      </c>
      <c r="F399" s="68"/>
      <c r="G399" s="74"/>
      <c r="H399" s="127">
        <f t="shared" si="20"/>
        <v>0</v>
      </c>
      <c r="I399" s="50">
        <f t="shared" si="18"/>
        <v>0</v>
      </c>
    </row>
    <row r="400" spans="1:9" s="63" customFormat="1" ht="38.25" x14ac:dyDescent="0.2">
      <c r="A400" s="8">
        <f t="shared" si="19"/>
        <v>393</v>
      </c>
      <c r="B400" s="20" t="s">
        <v>798</v>
      </c>
      <c r="C400" s="18" t="s">
        <v>799</v>
      </c>
      <c r="D400" s="19" t="s">
        <v>12</v>
      </c>
      <c r="E400" s="39">
        <v>88.17</v>
      </c>
      <c r="F400" s="68"/>
      <c r="G400" s="74"/>
      <c r="H400" s="127">
        <f t="shared" si="20"/>
        <v>0</v>
      </c>
      <c r="I400" s="50">
        <f t="shared" si="18"/>
        <v>0</v>
      </c>
    </row>
    <row r="401" spans="1:9" s="63" customFormat="1" ht="38.25" x14ac:dyDescent="0.2">
      <c r="A401" s="8">
        <f t="shared" si="19"/>
        <v>394</v>
      </c>
      <c r="B401" s="20" t="s">
        <v>800</v>
      </c>
      <c r="C401" s="18" t="s">
        <v>801</v>
      </c>
      <c r="D401" s="19" t="s">
        <v>12</v>
      </c>
      <c r="E401" s="39">
        <v>152.5</v>
      </c>
      <c r="F401" s="68"/>
      <c r="G401" s="74"/>
      <c r="H401" s="127">
        <f t="shared" si="20"/>
        <v>0</v>
      </c>
      <c r="I401" s="50">
        <f t="shared" si="18"/>
        <v>0</v>
      </c>
    </row>
    <row r="402" spans="1:9" s="63" customFormat="1" ht="27.6" customHeight="1" x14ac:dyDescent="0.2">
      <c r="A402" s="8">
        <f t="shared" si="19"/>
        <v>395</v>
      </c>
      <c r="B402" s="20" t="s">
        <v>802</v>
      </c>
      <c r="C402" s="18" t="s">
        <v>803</v>
      </c>
      <c r="D402" s="19" t="s">
        <v>12</v>
      </c>
      <c r="E402" s="39">
        <v>52.6</v>
      </c>
      <c r="F402" s="68"/>
      <c r="G402" s="74"/>
      <c r="H402" s="127">
        <f t="shared" si="20"/>
        <v>0</v>
      </c>
      <c r="I402" s="50">
        <f t="shared" si="18"/>
        <v>0</v>
      </c>
    </row>
    <row r="403" spans="1:9" s="63" customFormat="1" ht="27.6" customHeight="1" x14ac:dyDescent="0.2">
      <c r="A403" s="8">
        <f t="shared" si="19"/>
        <v>396</v>
      </c>
      <c r="B403" s="20" t="s">
        <v>804</v>
      </c>
      <c r="C403" s="18" t="s">
        <v>805</v>
      </c>
      <c r="D403" s="19" t="s">
        <v>12</v>
      </c>
      <c r="E403" s="39">
        <v>174.4</v>
      </c>
      <c r="F403" s="68"/>
      <c r="G403" s="74"/>
      <c r="H403" s="127">
        <f t="shared" si="20"/>
        <v>0</v>
      </c>
      <c r="I403" s="50">
        <f t="shared" si="18"/>
        <v>0</v>
      </c>
    </row>
    <row r="404" spans="1:9" s="63" customFormat="1" ht="27.6" customHeight="1" x14ac:dyDescent="0.2">
      <c r="A404" s="8">
        <f t="shared" si="19"/>
        <v>397</v>
      </c>
      <c r="B404" s="20" t="s">
        <v>806</v>
      </c>
      <c r="C404" s="18" t="s">
        <v>807</v>
      </c>
      <c r="D404" s="19" t="s">
        <v>0</v>
      </c>
      <c r="E404" s="39">
        <v>1</v>
      </c>
      <c r="F404" s="68"/>
      <c r="G404" s="74"/>
      <c r="H404" s="127">
        <f t="shared" si="20"/>
        <v>0</v>
      </c>
      <c r="I404" s="50">
        <f t="shared" si="18"/>
        <v>0</v>
      </c>
    </row>
    <row r="405" spans="1:9" s="63" customFormat="1" ht="27.6" customHeight="1" x14ac:dyDescent="0.2">
      <c r="A405" s="8">
        <f t="shared" si="19"/>
        <v>398</v>
      </c>
      <c r="B405" s="20" t="s">
        <v>808</v>
      </c>
      <c r="C405" s="18" t="s">
        <v>809</v>
      </c>
      <c r="D405" s="19" t="s">
        <v>0</v>
      </c>
      <c r="E405" s="39">
        <v>1</v>
      </c>
      <c r="F405" s="68"/>
      <c r="G405" s="74"/>
      <c r="H405" s="127">
        <f t="shared" si="20"/>
        <v>0</v>
      </c>
      <c r="I405" s="50">
        <f t="shared" si="18"/>
        <v>0</v>
      </c>
    </row>
    <row r="406" spans="1:9" s="63" customFormat="1" ht="27.6" customHeight="1" x14ac:dyDescent="0.2">
      <c r="A406" s="8">
        <f t="shared" si="19"/>
        <v>399</v>
      </c>
      <c r="B406" s="20" t="s">
        <v>810</v>
      </c>
      <c r="C406" s="18" t="s">
        <v>811</v>
      </c>
      <c r="D406" s="19" t="s">
        <v>0</v>
      </c>
      <c r="E406" s="39">
        <v>1</v>
      </c>
      <c r="F406" s="68"/>
      <c r="G406" s="74"/>
      <c r="H406" s="127">
        <f t="shared" si="20"/>
        <v>0</v>
      </c>
      <c r="I406" s="50">
        <f t="shared" si="18"/>
        <v>0</v>
      </c>
    </row>
    <row r="407" spans="1:9" s="63" customFormat="1" ht="27.6" customHeight="1" x14ac:dyDescent="0.2">
      <c r="A407" s="8">
        <f t="shared" si="19"/>
        <v>400</v>
      </c>
      <c r="B407" s="20" t="s">
        <v>812</v>
      </c>
      <c r="C407" s="18" t="s">
        <v>1874</v>
      </c>
      <c r="D407" s="19" t="s">
        <v>0</v>
      </c>
      <c r="E407" s="39">
        <v>1</v>
      </c>
      <c r="F407" s="68"/>
      <c r="G407" s="74"/>
      <c r="H407" s="127">
        <f t="shared" si="20"/>
        <v>0</v>
      </c>
      <c r="I407" s="50">
        <f t="shared" si="18"/>
        <v>0</v>
      </c>
    </row>
    <row r="408" spans="1:9" s="63" customFormat="1" ht="17.25" customHeight="1" x14ac:dyDescent="0.2">
      <c r="A408" s="34"/>
      <c r="B408" s="31" t="s">
        <v>1872</v>
      </c>
      <c r="C408" s="21" t="s">
        <v>1876</v>
      </c>
      <c r="D408" s="32" t="s">
        <v>1871</v>
      </c>
      <c r="E408" s="53" t="s">
        <v>1872</v>
      </c>
      <c r="F408" s="72" t="s">
        <v>1872</v>
      </c>
      <c r="G408" s="33" t="s">
        <v>1872</v>
      </c>
      <c r="H408" s="121" t="s">
        <v>1872</v>
      </c>
      <c r="I408" s="51"/>
    </row>
    <row r="409" spans="1:9" s="63" customFormat="1" ht="15.75" x14ac:dyDescent="0.2">
      <c r="A409" s="35">
        <f>A407</f>
        <v>400</v>
      </c>
      <c r="B409" s="36" t="s">
        <v>1872</v>
      </c>
      <c r="C409" s="22" t="s">
        <v>819</v>
      </c>
      <c r="D409" s="37" t="s">
        <v>1871</v>
      </c>
      <c r="E409" s="54" t="s">
        <v>1872</v>
      </c>
      <c r="F409" s="73" t="s">
        <v>1872</v>
      </c>
      <c r="G409" s="38" t="s">
        <v>1872</v>
      </c>
      <c r="H409" s="122" t="s">
        <v>1872</v>
      </c>
      <c r="I409" s="52"/>
    </row>
    <row r="410" spans="1:9" s="63" customFormat="1" ht="27.6" customHeight="1" x14ac:dyDescent="0.2">
      <c r="A410" s="8">
        <f>A409+1</f>
        <v>401</v>
      </c>
      <c r="B410" s="20" t="s">
        <v>813</v>
      </c>
      <c r="C410" s="18" t="s">
        <v>814</v>
      </c>
      <c r="D410" s="19" t="s">
        <v>0</v>
      </c>
      <c r="E410" s="39">
        <v>1</v>
      </c>
      <c r="F410" s="68"/>
      <c r="G410" s="76"/>
      <c r="H410" s="127">
        <f t="shared" si="20"/>
        <v>0</v>
      </c>
      <c r="I410" s="50">
        <f>ROUND(E410*F410,3)</f>
        <v>0</v>
      </c>
    </row>
    <row r="411" spans="1:9" s="63" customFormat="1" ht="27.6" customHeight="1" x14ac:dyDescent="0.2">
      <c r="A411" s="8">
        <f>A410+1</f>
        <v>402</v>
      </c>
      <c r="B411" s="20" t="s">
        <v>815</v>
      </c>
      <c r="C411" s="18" t="s">
        <v>816</v>
      </c>
      <c r="D411" s="19" t="s">
        <v>0</v>
      </c>
      <c r="E411" s="39">
        <v>1</v>
      </c>
      <c r="F411" s="68"/>
      <c r="G411" s="76"/>
      <c r="H411" s="127">
        <f t="shared" si="20"/>
        <v>0</v>
      </c>
      <c r="I411" s="50">
        <f>ROUND(E411*F411,3)</f>
        <v>0</v>
      </c>
    </row>
    <row r="412" spans="1:9" s="63" customFormat="1" ht="27.6" customHeight="1" x14ac:dyDescent="0.2">
      <c r="A412" s="8">
        <f>A411+1</f>
        <v>403</v>
      </c>
      <c r="B412" s="20" t="s">
        <v>817</v>
      </c>
      <c r="C412" s="18" t="s">
        <v>818</v>
      </c>
      <c r="D412" s="19" t="s">
        <v>0</v>
      </c>
      <c r="E412" s="39">
        <v>1</v>
      </c>
      <c r="F412" s="68"/>
      <c r="G412" s="76"/>
      <c r="H412" s="127">
        <f t="shared" si="20"/>
        <v>0</v>
      </c>
      <c r="I412" s="50">
        <f>ROUND(E412*F412,3)</f>
        <v>0</v>
      </c>
    </row>
    <row r="413" spans="1:9" s="63" customFormat="1" ht="15.75" x14ac:dyDescent="0.2">
      <c r="A413" s="35">
        <f>A412</f>
        <v>403</v>
      </c>
      <c r="B413" s="36" t="s">
        <v>1872</v>
      </c>
      <c r="C413" s="22" t="s">
        <v>820</v>
      </c>
      <c r="D413" s="37" t="s">
        <v>1871</v>
      </c>
      <c r="E413" s="55" t="s">
        <v>1872</v>
      </c>
      <c r="F413" s="73" t="s">
        <v>1872</v>
      </c>
      <c r="G413" s="38" t="s">
        <v>1872</v>
      </c>
      <c r="H413" s="122" t="s">
        <v>1872</v>
      </c>
      <c r="I413" s="52"/>
    </row>
    <row r="414" spans="1:9" s="63" customFormat="1" ht="27.6" customHeight="1" x14ac:dyDescent="0.2">
      <c r="A414" s="8">
        <f>A413+1</f>
        <v>404</v>
      </c>
      <c r="B414" s="20" t="s">
        <v>821</v>
      </c>
      <c r="C414" s="18" t="s">
        <v>822</v>
      </c>
      <c r="D414" s="19" t="s">
        <v>823</v>
      </c>
      <c r="E414" s="39">
        <v>91</v>
      </c>
      <c r="F414" s="68"/>
      <c r="G414" s="76"/>
      <c r="H414" s="127">
        <f t="shared" si="20"/>
        <v>0</v>
      </c>
      <c r="I414" s="50">
        <f t="shared" ref="I414:I477" si="21">ROUND(E414*F414,3)</f>
        <v>0</v>
      </c>
    </row>
    <row r="415" spans="1:9" s="63" customFormat="1" ht="27.6" customHeight="1" x14ac:dyDescent="0.2">
      <c r="A415" s="8">
        <f t="shared" ref="A415:A478" si="22">A414+1</f>
        <v>405</v>
      </c>
      <c r="B415" s="20" t="s">
        <v>824</v>
      </c>
      <c r="C415" s="18" t="s">
        <v>825</v>
      </c>
      <c r="D415" s="19" t="s">
        <v>823</v>
      </c>
      <c r="E415" s="39">
        <v>48</v>
      </c>
      <c r="F415" s="68"/>
      <c r="G415" s="74"/>
      <c r="H415" s="127">
        <f t="shared" si="20"/>
        <v>0</v>
      </c>
      <c r="I415" s="50">
        <f t="shared" si="21"/>
        <v>0</v>
      </c>
    </row>
    <row r="416" spans="1:9" s="63" customFormat="1" ht="27.6" customHeight="1" x14ac:dyDescent="0.2">
      <c r="A416" s="8">
        <f t="shared" si="22"/>
        <v>406</v>
      </c>
      <c r="B416" s="20" t="s">
        <v>826</v>
      </c>
      <c r="C416" s="18" t="s">
        <v>827</v>
      </c>
      <c r="D416" s="19" t="s">
        <v>823</v>
      </c>
      <c r="E416" s="39">
        <v>476</v>
      </c>
      <c r="F416" s="68"/>
      <c r="G416" s="74"/>
      <c r="H416" s="127">
        <f t="shared" si="20"/>
        <v>0</v>
      </c>
      <c r="I416" s="50">
        <f t="shared" si="21"/>
        <v>0</v>
      </c>
    </row>
    <row r="417" spans="1:9" s="63" customFormat="1" ht="27.6" customHeight="1" x14ac:dyDescent="0.2">
      <c r="A417" s="8">
        <f t="shared" si="22"/>
        <v>407</v>
      </c>
      <c r="B417" s="20" t="s">
        <v>828</v>
      </c>
      <c r="C417" s="18" t="s">
        <v>829</v>
      </c>
      <c r="D417" s="19" t="s">
        <v>823</v>
      </c>
      <c r="E417" s="39">
        <v>336</v>
      </c>
      <c r="F417" s="68"/>
      <c r="G417" s="74"/>
      <c r="H417" s="127">
        <f t="shared" si="20"/>
        <v>0</v>
      </c>
      <c r="I417" s="50">
        <f t="shared" si="21"/>
        <v>0</v>
      </c>
    </row>
    <row r="418" spans="1:9" s="63" customFormat="1" ht="27.6" customHeight="1" x14ac:dyDescent="0.2">
      <c r="A418" s="8">
        <f t="shared" si="22"/>
        <v>408</v>
      </c>
      <c r="B418" s="20" t="s">
        <v>830</v>
      </c>
      <c r="C418" s="18" t="s">
        <v>831</v>
      </c>
      <c r="D418" s="19" t="s">
        <v>823</v>
      </c>
      <c r="E418" s="39">
        <v>8</v>
      </c>
      <c r="F418" s="68"/>
      <c r="G418" s="74"/>
      <c r="H418" s="127">
        <f t="shared" si="20"/>
        <v>0</v>
      </c>
      <c r="I418" s="50">
        <f t="shared" si="21"/>
        <v>0</v>
      </c>
    </row>
    <row r="419" spans="1:9" s="63" customFormat="1" ht="27.6" customHeight="1" x14ac:dyDescent="0.2">
      <c r="A419" s="8">
        <f t="shared" si="22"/>
        <v>409</v>
      </c>
      <c r="B419" s="20" t="s">
        <v>832</v>
      </c>
      <c r="C419" s="18" t="s">
        <v>833</v>
      </c>
      <c r="D419" s="19" t="s">
        <v>823</v>
      </c>
      <c r="E419" s="39">
        <v>3</v>
      </c>
      <c r="F419" s="68"/>
      <c r="G419" s="74"/>
      <c r="H419" s="127">
        <f t="shared" si="20"/>
        <v>0</v>
      </c>
      <c r="I419" s="50">
        <f t="shared" si="21"/>
        <v>0</v>
      </c>
    </row>
    <row r="420" spans="1:9" s="63" customFormat="1" ht="27.6" customHeight="1" x14ac:dyDescent="0.2">
      <c r="A420" s="8">
        <f t="shared" si="22"/>
        <v>410</v>
      </c>
      <c r="B420" s="20" t="s">
        <v>834</v>
      </c>
      <c r="C420" s="18" t="s">
        <v>835</v>
      </c>
      <c r="D420" s="19" t="s">
        <v>823</v>
      </c>
      <c r="E420" s="39">
        <v>1</v>
      </c>
      <c r="F420" s="68"/>
      <c r="G420" s="74"/>
      <c r="H420" s="127">
        <f t="shared" si="20"/>
        <v>0</v>
      </c>
      <c r="I420" s="50">
        <f t="shared" si="21"/>
        <v>0</v>
      </c>
    </row>
    <row r="421" spans="1:9" s="63" customFormat="1" ht="27.6" customHeight="1" x14ac:dyDescent="0.2">
      <c r="A421" s="8">
        <f t="shared" si="22"/>
        <v>411</v>
      </c>
      <c r="B421" s="20" t="s">
        <v>836</v>
      </c>
      <c r="C421" s="18" t="s">
        <v>837</v>
      </c>
      <c r="D421" s="19" t="s">
        <v>823</v>
      </c>
      <c r="E421" s="39">
        <v>4</v>
      </c>
      <c r="F421" s="68"/>
      <c r="G421" s="74"/>
      <c r="H421" s="127">
        <f t="shared" si="20"/>
        <v>0</v>
      </c>
      <c r="I421" s="50">
        <f t="shared" si="21"/>
        <v>0</v>
      </c>
    </row>
    <row r="422" spans="1:9" s="63" customFormat="1" ht="27.6" customHeight="1" x14ac:dyDescent="0.2">
      <c r="A422" s="8">
        <f t="shared" si="22"/>
        <v>412</v>
      </c>
      <c r="B422" s="20" t="s">
        <v>838</v>
      </c>
      <c r="C422" s="18" t="s">
        <v>839</v>
      </c>
      <c r="D422" s="19" t="s">
        <v>823</v>
      </c>
      <c r="E422" s="39">
        <v>3</v>
      </c>
      <c r="F422" s="68"/>
      <c r="G422" s="74"/>
      <c r="H422" s="127">
        <f t="shared" si="20"/>
        <v>0</v>
      </c>
      <c r="I422" s="50">
        <f t="shared" si="21"/>
        <v>0</v>
      </c>
    </row>
    <row r="423" spans="1:9" s="63" customFormat="1" ht="27.6" customHeight="1" x14ac:dyDescent="0.2">
      <c r="A423" s="8">
        <f t="shared" si="22"/>
        <v>413</v>
      </c>
      <c r="B423" s="20" t="s">
        <v>840</v>
      </c>
      <c r="C423" s="18" t="s">
        <v>841</v>
      </c>
      <c r="D423" s="19" t="s">
        <v>823</v>
      </c>
      <c r="E423" s="39">
        <v>2</v>
      </c>
      <c r="F423" s="68"/>
      <c r="G423" s="74"/>
      <c r="H423" s="127">
        <f t="shared" si="20"/>
        <v>0</v>
      </c>
      <c r="I423" s="50">
        <f t="shared" si="21"/>
        <v>0</v>
      </c>
    </row>
    <row r="424" spans="1:9" s="63" customFormat="1" ht="27.6" customHeight="1" x14ac:dyDescent="0.2">
      <c r="A424" s="8">
        <f t="shared" si="22"/>
        <v>414</v>
      </c>
      <c r="B424" s="20" t="s">
        <v>842</v>
      </c>
      <c r="C424" s="18" t="s">
        <v>843</v>
      </c>
      <c r="D424" s="19" t="s">
        <v>823</v>
      </c>
      <c r="E424" s="39">
        <v>32</v>
      </c>
      <c r="F424" s="68"/>
      <c r="G424" s="74"/>
      <c r="H424" s="127">
        <f t="shared" si="20"/>
        <v>0</v>
      </c>
      <c r="I424" s="50">
        <f t="shared" si="21"/>
        <v>0</v>
      </c>
    </row>
    <row r="425" spans="1:9" s="63" customFormat="1" ht="27.6" customHeight="1" x14ac:dyDescent="0.2">
      <c r="A425" s="8">
        <f t="shared" si="22"/>
        <v>415</v>
      </c>
      <c r="B425" s="20" t="s">
        <v>844</v>
      </c>
      <c r="C425" s="18" t="s">
        <v>845</v>
      </c>
      <c r="D425" s="19" t="s">
        <v>823</v>
      </c>
      <c r="E425" s="39">
        <v>122</v>
      </c>
      <c r="F425" s="68"/>
      <c r="G425" s="74"/>
      <c r="H425" s="127">
        <f t="shared" si="20"/>
        <v>0</v>
      </c>
      <c r="I425" s="50">
        <f t="shared" si="21"/>
        <v>0</v>
      </c>
    </row>
    <row r="426" spans="1:9" s="63" customFormat="1" ht="27.6" customHeight="1" x14ac:dyDescent="0.2">
      <c r="A426" s="8">
        <f t="shared" si="22"/>
        <v>416</v>
      </c>
      <c r="B426" s="20" t="s">
        <v>846</v>
      </c>
      <c r="C426" s="18" t="s">
        <v>847</v>
      </c>
      <c r="D426" s="19" t="s">
        <v>823</v>
      </c>
      <c r="E426" s="39">
        <v>27</v>
      </c>
      <c r="F426" s="68"/>
      <c r="G426" s="74"/>
      <c r="H426" s="127">
        <f t="shared" si="20"/>
        <v>0</v>
      </c>
      <c r="I426" s="50">
        <f t="shared" si="21"/>
        <v>0</v>
      </c>
    </row>
    <row r="427" spans="1:9" s="63" customFormat="1" ht="27.6" customHeight="1" x14ac:dyDescent="0.2">
      <c r="A427" s="8">
        <f t="shared" si="22"/>
        <v>417</v>
      </c>
      <c r="B427" s="20" t="s">
        <v>848</v>
      </c>
      <c r="C427" s="18" t="s">
        <v>849</v>
      </c>
      <c r="D427" s="19" t="s">
        <v>823</v>
      </c>
      <c r="E427" s="39">
        <v>8</v>
      </c>
      <c r="F427" s="68"/>
      <c r="G427" s="74"/>
      <c r="H427" s="127">
        <f t="shared" si="20"/>
        <v>0</v>
      </c>
      <c r="I427" s="50">
        <f t="shared" si="21"/>
        <v>0</v>
      </c>
    </row>
    <row r="428" spans="1:9" s="63" customFormat="1" ht="27.6" customHeight="1" x14ac:dyDescent="0.2">
      <c r="A428" s="8">
        <f t="shared" si="22"/>
        <v>418</v>
      </c>
      <c r="B428" s="20" t="s">
        <v>850</v>
      </c>
      <c r="C428" s="18" t="s">
        <v>851</v>
      </c>
      <c r="D428" s="19" t="s">
        <v>823</v>
      </c>
      <c r="E428" s="39">
        <v>4</v>
      </c>
      <c r="F428" s="68"/>
      <c r="G428" s="74"/>
      <c r="H428" s="127">
        <f t="shared" si="20"/>
        <v>0</v>
      </c>
      <c r="I428" s="50">
        <f t="shared" si="21"/>
        <v>0</v>
      </c>
    </row>
    <row r="429" spans="1:9" s="63" customFormat="1" ht="27.6" customHeight="1" x14ac:dyDescent="0.2">
      <c r="A429" s="8">
        <f t="shared" si="22"/>
        <v>419</v>
      </c>
      <c r="B429" s="20" t="s">
        <v>852</v>
      </c>
      <c r="C429" s="18" t="s">
        <v>853</v>
      </c>
      <c r="D429" s="19" t="s">
        <v>823</v>
      </c>
      <c r="E429" s="39">
        <v>2</v>
      </c>
      <c r="F429" s="68"/>
      <c r="G429" s="74"/>
      <c r="H429" s="127">
        <f t="shared" si="20"/>
        <v>0</v>
      </c>
      <c r="I429" s="50">
        <f t="shared" si="21"/>
        <v>0</v>
      </c>
    </row>
    <row r="430" spans="1:9" s="63" customFormat="1" ht="27.6" customHeight="1" x14ac:dyDescent="0.2">
      <c r="A430" s="8">
        <f t="shared" si="22"/>
        <v>420</v>
      </c>
      <c r="B430" s="20" t="s">
        <v>854</v>
      </c>
      <c r="C430" s="18" t="s">
        <v>855</v>
      </c>
      <c r="D430" s="19" t="s">
        <v>823</v>
      </c>
      <c r="E430" s="39">
        <v>10</v>
      </c>
      <c r="F430" s="68"/>
      <c r="G430" s="74"/>
      <c r="H430" s="127">
        <f t="shared" si="20"/>
        <v>0</v>
      </c>
      <c r="I430" s="50">
        <f t="shared" si="21"/>
        <v>0</v>
      </c>
    </row>
    <row r="431" spans="1:9" s="63" customFormat="1" ht="27.6" customHeight="1" x14ac:dyDescent="0.2">
      <c r="A431" s="8">
        <f t="shared" si="22"/>
        <v>421</v>
      </c>
      <c r="B431" s="20" t="s">
        <v>856</v>
      </c>
      <c r="C431" s="18" t="s">
        <v>857</v>
      </c>
      <c r="D431" s="19" t="s">
        <v>823</v>
      </c>
      <c r="E431" s="39">
        <v>1</v>
      </c>
      <c r="F431" s="68"/>
      <c r="G431" s="74"/>
      <c r="H431" s="127">
        <f t="shared" si="20"/>
        <v>0</v>
      </c>
      <c r="I431" s="50">
        <f t="shared" si="21"/>
        <v>0</v>
      </c>
    </row>
    <row r="432" spans="1:9" s="63" customFormat="1" ht="27.6" customHeight="1" x14ac:dyDescent="0.2">
      <c r="A432" s="8">
        <f t="shared" si="22"/>
        <v>422</v>
      </c>
      <c r="B432" s="20" t="s">
        <v>858</v>
      </c>
      <c r="C432" s="18" t="s">
        <v>859</v>
      </c>
      <c r="D432" s="19" t="s">
        <v>823</v>
      </c>
      <c r="E432" s="39">
        <v>1</v>
      </c>
      <c r="F432" s="68"/>
      <c r="G432" s="74"/>
      <c r="H432" s="127">
        <f t="shared" si="20"/>
        <v>0</v>
      </c>
      <c r="I432" s="50">
        <f t="shared" si="21"/>
        <v>0</v>
      </c>
    </row>
    <row r="433" spans="1:9" s="63" customFormat="1" ht="27.6" customHeight="1" x14ac:dyDescent="0.2">
      <c r="A433" s="8">
        <f t="shared" si="22"/>
        <v>423</v>
      </c>
      <c r="B433" s="20" t="s">
        <v>860</v>
      </c>
      <c r="C433" s="18" t="s">
        <v>861</v>
      </c>
      <c r="D433" s="19" t="s">
        <v>823</v>
      </c>
      <c r="E433" s="39">
        <v>1</v>
      </c>
      <c r="F433" s="68"/>
      <c r="G433" s="74"/>
      <c r="H433" s="127">
        <f t="shared" si="20"/>
        <v>0</v>
      </c>
      <c r="I433" s="50">
        <f t="shared" si="21"/>
        <v>0</v>
      </c>
    </row>
    <row r="434" spans="1:9" s="63" customFormat="1" ht="27.6" customHeight="1" x14ac:dyDescent="0.2">
      <c r="A434" s="8">
        <f t="shared" si="22"/>
        <v>424</v>
      </c>
      <c r="B434" s="20" t="s">
        <v>862</v>
      </c>
      <c r="C434" s="18" t="s">
        <v>863</v>
      </c>
      <c r="D434" s="19" t="s">
        <v>823</v>
      </c>
      <c r="E434" s="39">
        <v>1</v>
      </c>
      <c r="F434" s="68"/>
      <c r="G434" s="74"/>
      <c r="H434" s="127">
        <f t="shared" si="20"/>
        <v>0</v>
      </c>
      <c r="I434" s="50">
        <f t="shared" si="21"/>
        <v>0</v>
      </c>
    </row>
    <row r="435" spans="1:9" s="63" customFormat="1" ht="27.6" customHeight="1" x14ac:dyDescent="0.2">
      <c r="A435" s="8">
        <f t="shared" si="22"/>
        <v>425</v>
      </c>
      <c r="B435" s="20" t="s">
        <v>864</v>
      </c>
      <c r="C435" s="18" t="s">
        <v>865</v>
      </c>
      <c r="D435" s="19" t="s">
        <v>823</v>
      </c>
      <c r="E435" s="39">
        <v>49</v>
      </c>
      <c r="F435" s="68"/>
      <c r="G435" s="74"/>
      <c r="H435" s="127">
        <f t="shared" si="20"/>
        <v>0</v>
      </c>
      <c r="I435" s="50">
        <f t="shared" si="21"/>
        <v>0</v>
      </c>
    </row>
    <row r="436" spans="1:9" s="63" customFormat="1" ht="27.6" customHeight="1" x14ac:dyDescent="0.2">
      <c r="A436" s="8">
        <f t="shared" si="22"/>
        <v>426</v>
      </c>
      <c r="B436" s="20" t="s">
        <v>866</v>
      </c>
      <c r="C436" s="18" t="s">
        <v>867</v>
      </c>
      <c r="D436" s="19" t="s">
        <v>823</v>
      </c>
      <c r="E436" s="39">
        <v>5</v>
      </c>
      <c r="F436" s="68"/>
      <c r="G436" s="74"/>
      <c r="H436" s="127">
        <f t="shared" si="20"/>
        <v>0</v>
      </c>
      <c r="I436" s="50">
        <f t="shared" si="21"/>
        <v>0</v>
      </c>
    </row>
    <row r="437" spans="1:9" s="63" customFormat="1" ht="27.6" customHeight="1" x14ac:dyDescent="0.2">
      <c r="A437" s="8">
        <f t="shared" si="22"/>
        <v>427</v>
      </c>
      <c r="B437" s="20" t="s">
        <v>868</v>
      </c>
      <c r="C437" s="18" t="s">
        <v>869</v>
      </c>
      <c r="D437" s="19" t="s">
        <v>823</v>
      </c>
      <c r="E437" s="39">
        <v>6</v>
      </c>
      <c r="F437" s="68"/>
      <c r="G437" s="74"/>
      <c r="H437" s="127">
        <f t="shared" si="20"/>
        <v>0</v>
      </c>
      <c r="I437" s="50">
        <f t="shared" si="21"/>
        <v>0</v>
      </c>
    </row>
    <row r="438" spans="1:9" s="63" customFormat="1" ht="27.6" customHeight="1" x14ac:dyDescent="0.2">
      <c r="A438" s="8">
        <f t="shared" si="22"/>
        <v>428</v>
      </c>
      <c r="B438" s="20" t="s">
        <v>870</v>
      </c>
      <c r="C438" s="18" t="s">
        <v>871</v>
      </c>
      <c r="D438" s="19" t="s">
        <v>823</v>
      </c>
      <c r="E438" s="39">
        <v>6</v>
      </c>
      <c r="F438" s="68"/>
      <c r="G438" s="74"/>
      <c r="H438" s="127">
        <f t="shared" si="20"/>
        <v>0</v>
      </c>
      <c r="I438" s="50">
        <f t="shared" si="21"/>
        <v>0</v>
      </c>
    </row>
    <row r="439" spans="1:9" s="63" customFormat="1" ht="27.6" customHeight="1" x14ac:dyDescent="0.2">
      <c r="A439" s="8">
        <f t="shared" si="22"/>
        <v>429</v>
      </c>
      <c r="B439" s="20" t="s">
        <v>872</v>
      </c>
      <c r="C439" s="18" t="s">
        <v>873</v>
      </c>
      <c r="D439" s="19" t="s">
        <v>823</v>
      </c>
      <c r="E439" s="39">
        <v>4</v>
      </c>
      <c r="F439" s="68"/>
      <c r="G439" s="74"/>
      <c r="H439" s="127">
        <f t="shared" si="20"/>
        <v>0</v>
      </c>
      <c r="I439" s="50">
        <f t="shared" si="21"/>
        <v>0</v>
      </c>
    </row>
    <row r="440" spans="1:9" s="63" customFormat="1" ht="27.6" customHeight="1" x14ac:dyDescent="0.2">
      <c r="A440" s="8">
        <f t="shared" si="22"/>
        <v>430</v>
      </c>
      <c r="B440" s="20" t="s">
        <v>874</v>
      </c>
      <c r="C440" s="18" t="s">
        <v>875</v>
      </c>
      <c r="D440" s="19" t="s">
        <v>823</v>
      </c>
      <c r="E440" s="39">
        <v>13</v>
      </c>
      <c r="F440" s="68"/>
      <c r="G440" s="74"/>
      <c r="H440" s="127">
        <f t="shared" si="20"/>
        <v>0</v>
      </c>
      <c r="I440" s="50">
        <f t="shared" si="21"/>
        <v>0</v>
      </c>
    </row>
    <row r="441" spans="1:9" s="63" customFormat="1" ht="27.6" customHeight="1" x14ac:dyDescent="0.2">
      <c r="A441" s="8">
        <f t="shared" si="22"/>
        <v>431</v>
      </c>
      <c r="B441" s="20" t="s">
        <v>876</v>
      </c>
      <c r="C441" s="18" t="s">
        <v>877</v>
      </c>
      <c r="D441" s="19" t="s">
        <v>823</v>
      </c>
      <c r="E441" s="39">
        <v>12</v>
      </c>
      <c r="F441" s="68"/>
      <c r="G441" s="74"/>
      <c r="H441" s="127">
        <f t="shared" si="20"/>
        <v>0</v>
      </c>
      <c r="I441" s="50">
        <f t="shared" si="21"/>
        <v>0</v>
      </c>
    </row>
    <row r="442" spans="1:9" s="63" customFormat="1" ht="38.25" x14ac:dyDescent="0.2">
      <c r="A442" s="8">
        <f t="shared" si="22"/>
        <v>432</v>
      </c>
      <c r="B442" s="20" t="s">
        <v>878</v>
      </c>
      <c r="C442" s="18" t="s">
        <v>879</v>
      </c>
      <c r="D442" s="19" t="s">
        <v>823</v>
      </c>
      <c r="E442" s="39">
        <v>42</v>
      </c>
      <c r="F442" s="68"/>
      <c r="G442" s="74"/>
      <c r="H442" s="127">
        <f t="shared" si="20"/>
        <v>0</v>
      </c>
      <c r="I442" s="50">
        <f t="shared" si="21"/>
        <v>0</v>
      </c>
    </row>
    <row r="443" spans="1:9" s="63" customFormat="1" ht="27.6" customHeight="1" x14ac:dyDescent="0.2">
      <c r="A443" s="8">
        <f t="shared" si="22"/>
        <v>433</v>
      </c>
      <c r="B443" s="20" t="s">
        <v>880</v>
      </c>
      <c r="C443" s="18" t="s">
        <v>881</v>
      </c>
      <c r="D443" s="19" t="s">
        <v>823</v>
      </c>
      <c r="E443" s="39">
        <v>5</v>
      </c>
      <c r="F443" s="68"/>
      <c r="G443" s="74"/>
      <c r="H443" s="127">
        <f t="shared" si="20"/>
        <v>0</v>
      </c>
      <c r="I443" s="50">
        <f t="shared" si="21"/>
        <v>0</v>
      </c>
    </row>
    <row r="444" spans="1:9" s="63" customFormat="1" ht="38.25" x14ac:dyDescent="0.2">
      <c r="A444" s="8">
        <f t="shared" si="22"/>
        <v>434</v>
      </c>
      <c r="B444" s="20" t="s">
        <v>882</v>
      </c>
      <c r="C444" s="18" t="s">
        <v>883</v>
      </c>
      <c r="D444" s="19" t="s">
        <v>823</v>
      </c>
      <c r="E444" s="39">
        <v>96</v>
      </c>
      <c r="F444" s="68"/>
      <c r="G444" s="74"/>
      <c r="H444" s="127">
        <f t="shared" si="20"/>
        <v>0</v>
      </c>
      <c r="I444" s="50">
        <f t="shared" si="21"/>
        <v>0</v>
      </c>
    </row>
    <row r="445" spans="1:9" s="63" customFormat="1" ht="27.6" customHeight="1" x14ac:dyDescent="0.2">
      <c r="A445" s="8">
        <f t="shared" si="22"/>
        <v>435</v>
      </c>
      <c r="B445" s="20" t="s">
        <v>884</v>
      </c>
      <c r="C445" s="18" t="s">
        <v>885</v>
      </c>
      <c r="D445" s="19" t="s">
        <v>823</v>
      </c>
      <c r="E445" s="39">
        <v>3</v>
      </c>
      <c r="F445" s="68"/>
      <c r="G445" s="74"/>
      <c r="H445" s="127">
        <f t="shared" si="20"/>
        <v>0</v>
      </c>
      <c r="I445" s="50">
        <f t="shared" si="21"/>
        <v>0</v>
      </c>
    </row>
    <row r="446" spans="1:9" s="63" customFormat="1" ht="27.6" customHeight="1" x14ac:dyDescent="0.2">
      <c r="A446" s="8">
        <f t="shared" si="22"/>
        <v>436</v>
      </c>
      <c r="B446" s="20" t="s">
        <v>886</v>
      </c>
      <c r="C446" s="18" t="s">
        <v>887</v>
      </c>
      <c r="D446" s="19" t="s">
        <v>823</v>
      </c>
      <c r="E446" s="39">
        <v>3</v>
      </c>
      <c r="F446" s="68"/>
      <c r="G446" s="74"/>
      <c r="H446" s="127">
        <f t="shared" si="20"/>
        <v>0</v>
      </c>
      <c r="I446" s="50">
        <f t="shared" si="21"/>
        <v>0</v>
      </c>
    </row>
    <row r="447" spans="1:9" s="63" customFormat="1" ht="27.6" customHeight="1" x14ac:dyDescent="0.2">
      <c r="A447" s="8">
        <f t="shared" si="22"/>
        <v>437</v>
      </c>
      <c r="B447" s="20" t="s">
        <v>888</v>
      </c>
      <c r="C447" s="18" t="s">
        <v>889</v>
      </c>
      <c r="D447" s="19" t="s">
        <v>823</v>
      </c>
      <c r="E447" s="39">
        <v>13</v>
      </c>
      <c r="F447" s="68"/>
      <c r="G447" s="74"/>
      <c r="H447" s="127">
        <f t="shared" si="20"/>
        <v>0</v>
      </c>
      <c r="I447" s="50">
        <f t="shared" si="21"/>
        <v>0</v>
      </c>
    </row>
    <row r="448" spans="1:9" s="63" customFormat="1" ht="27.6" customHeight="1" x14ac:dyDescent="0.2">
      <c r="A448" s="8">
        <f t="shared" si="22"/>
        <v>438</v>
      </c>
      <c r="B448" s="20" t="s">
        <v>890</v>
      </c>
      <c r="C448" s="18" t="s">
        <v>891</v>
      </c>
      <c r="D448" s="19" t="s">
        <v>823</v>
      </c>
      <c r="E448" s="39">
        <v>20</v>
      </c>
      <c r="F448" s="68"/>
      <c r="G448" s="74"/>
      <c r="H448" s="127">
        <f t="shared" si="20"/>
        <v>0</v>
      </c>
      <c r="I448" s="50">
        <f t="shared" si="21"/>
        <v>0</v>
      </c>
    </row>
    <row r="449" spans="1:9" s="63" customFormat="1" ht="38.25" x14ac:dyDescent="0.2">
      <c r="A449" s="8">
        <f t="shared" si="22"/>
        <v>439</v>
      </c>
      <c r="B449" s="20" t="s">
        <v>892</v>
      </c>
      <c r="C449" s="18" t="s">
        <v>893</v>
      </c>
      <c r="D449" s="19" t="s">
        <v>823</v>
      </c>
      <c r="E449" s="39">
        <v>6</v>
      </c>
      <c r="F449" s="68"/>
      <c r="G449" s="74"/>
      <c r="H449" s="127">
        <f t="shared" si="20"/>
        <v>0</v>
      </c>
      <c r="I449" s="50">
        <f t="shared" si="21"/>
        <v>0</v>
      </c>
    </row>
    <row r="450" spans="1:9" s="63" customFormat="1" ht="38.25" x14ac:dyDescent="0.2">
      <c r="A450" s="8">
        <f t="shared" si="22"/>
        <v>440</v>
      </c>
      <c r="B450" s="20" t="s">
        <v>894</v>
      </c>
      <c r="C450" s="18" t="s">
        <v>895</v>
      </c>
      <c r="D450" s="19" t="s">
        <v>823</v>
      </c>
      <c r="E450" s="39">
        <v>12</v>
      </c>
      <c r="F450" s="68"/>
      <c r="G450" s="74"/>
      <c r="H450" s="127">
        <f t="shared" si="20"/>
        <v>0</v>
      </c>
      <c r="I450" s="50">
        <f t="shared" si="21"/>
        <v>0</v>
      </c>
    </row>
    <row r="451" spans="1:9" s="63" customFormat="1" ht="27.6" customHeight="1" x14ac:dyDescent="0.2">
      <c r="A451" s="8">
        <f t="shared" si="22"/>
        <v>441</v>
      </c>
      <c r="B451" s="20" t="s">
        <v>896</v>
      </c>
      <c r="C451" s="18" t="s">
        <v>897</v>
      </c>
      <c r="D451" s="19" t="s">
        <v>0</v>
      </c>
      <c r="E451" s="39">
        <v>1</v>
      </c>
      <c r="F451" s="68"/>
      <c r="G451" s="74"/>
      <c r="H451" s="127">
        <f t="shared" si="20"/>
        <v>0</v>
      </c>
      <c r="I451" s="50">
        <f t="shared" si="21"/>
        <v>0</v>
      </c>
    </row>
    <row r="452" spans="1:9" s="63" customFormat="1" ht="27.6" customHeight="1" x14ac:dyDescent="0.2">
      <c r="A452" s="8">
        <f t="shared" si="22"/>
        <v>442</v>
      </c>
      <c r="B452" s="20" t="s">
        <v>898</v>
      </c>
      <c r="C452" s="18" t="s">
        <v>899</v>
      </c>
      <c r="D452" s="19" t="s">
        <v>0</v>
      </c>
      <c r="E452" s="39">
        <v>6</v>
      </c>
      <c r="F452" s="68"/>
      <c r="G452" s="74"/>
      <c r="H452" s="127">
        <f t="shared" si="20"/>
        <v>0</v>
      </c>
      <c r="I452" s="50">
        <f t="shared" si="21"/>
        <v>0</v>
      </c>
    </row>
    <row r="453" spans="1:9" s="63" customFormat="1" ht="27.6" customHeight="1" x14ac:dyDescent="0.2">
      <c r="A453" s="8">
        <f t="shared" si="22"/>
        <v>443</v>
      </c>
      <c r="B453" s="20" t="s">
        <v>900</v>
      </c>
      <c r="C453" s="18" t="s">
        <v>901</v>
      </c>
      <c r="D453" s="19" t="s">
        <v>0</v>
      </c>
      <c r="E453" s="39">
        <v>1</v>
      </c>
      <c r="F453" s="68"/>
      <c r="G453" s="74"/>
      <c r="H453" s="127">
        <f t="shared" si="20"/>
        <v>0</v>
      </c>
      <c r="I453" s="50">
        <f t="shared" si="21"/>
        <v>0</v>
      </c>
    </row>
    <row r="454" spans="1:9" s="63" customFormat="1" ht="27.6" customHeight="1" x14ac:dyDescent="0.2">
      <c r="A454" s="8">
        <f t="shared" si="22"/>
        <v>444</v>
      </c>
      <c r="B454" s="20" t="s">
        <v>902</v>
      </c>
      <c r="C454" s="18" t="s">
        <v>903</v>
      </c>
      <c r="D454" s="19" t="s">
        <v>0</v>
      </c>
      <c r="E454" s="39">
        <v>6</v>
      </c>
      <c r="F454" s="68"/>
      <c r="G454" s="74"/>
      <c r="H454" s="127">
        <f t="shared" si="20"/>
        <v>0</v>
      </c>
      <c r="I454" s="50">
        <f t="shared" si="21"/>
        <v>0</v>
      </c>
    </row>
    <row r="455" spans="1:9" s="63" customFormat="1" ht="27.6" customHeight="1" x14ac:dyDescent="0.2">
      <c r="A455" s="8">
        <f t="shared" si="22"/>
        <v>445</v>
      </c>
      <c r="B455" s="20" t="s">
        <v>904</v>
      </c>
      <c r="C455" s="18" t="s">
        <v>905</v>
      </c>
      <c r="D455" s="19" t="s">
        <v>0</v>
      </c>
      <c r="E455" s="39">
        <v>1</v>
      </c>
      <c r="F455" s="68"/>
      <c r="G455" s="74"/>
      <c r="H455" s="127">
        <f t="shared" si="20"/>
        <v>0</v>
      </c>
      <c r="I455" s="50">
        <f t="shared" si="21"/>
        <v>0</v>
      </c>
    </row>
    <row r="456" spans="1:9" s="63" customFormat="1" ht="27.6" customHeight="1" x14ac:dyDescent="0.2">
      <c r="A456" s="8">
        <f t="shared" si="22"/>
        <v>446</v>
      </c>
      <c r="B456" s="20" t="s">
        <v>906</v>
      </c>
      <c r="C456" s="18" t="s">
        <v>907</v>
      </c>
      <c r="D456" s="19" t="s">
        <v>0</v>
      </c>
      <c r="E456" s="39">
        <v>1</v>
      </c>
      <c r="F456" s="68"/>
      <c r="G456" s="74"/>
      <c r="H456" s="127">
        <f t="shared" ref="H456:H519" si="23">ROUND(E456*F456,3)</f>
        <v>0</v>
      </c>
      <c r="I456" s="50">
        <f t="shared" si="21"/>
        <v>0</v>
      </c>
    </row>
    <row r="457" spans="1:9" s="63" customFormat="1" ht="27.6" customHeight="1" x14ac:dyDescent="0.2">
      <c r="A457" s="8">
        <f t="shared" si="22"/>
        <v>447</v>
      </c>
      <c r="B457" s="20" t="s">
        <v>908</v>
      </c>
      <c r="C457" s="18" t="s">
        <v>909</v>
      </c>
      <c r="D457" s="19" t="s">
        <v>0</v>
      </c>
      <c r="E457" s="39">
        <v>4</v>
      </c>
      <c r="F457" s="68"/>
      <c r="G457" s="74"/>
      <c r="H457" s="127">
        <f t="shared" si="23"/>
        <v>0</v>
      </c>
      <c r="I457" s="50">
        <f t="shared" si="21"/>
        <v>0</v>
      </c>
    </row>
    <row r="458" spans="1:9" s="63" customFormat="1" ht="27.6" customHeight="1" x14ac:dyDescent="0.2">
      <c r="A458" s="8">
        <f t="shared" si="22"/>
        <v>448</v>
      </c>
      <c r="B458" s="20" t="s">
        <v>910</v>
      </c>
      <c r="C458" s="18" t="s">
        <v>911</v>
      </c>
      <c r="D458" s="19" t="s">
        <v>0</v>
      </c>
      <c r="E458" s="39">
        <v>1</v>
      </c>
      <c r="F458" s="68"/>
      <c r="G458" s="74"/>
      <c r="H458" s="127">
        <f t="shared" si="23"/>
        <v>0</v>
      </c>
      <c r="I458" s="50">
        <f t="shared" si="21"/>
        <v>0</v>
      </c>
    </row>
    <row r="459" spans="1:9" s="63" customFormat="1" ht="27.6" customHeight="1" x14ac:dyDescent="0.2">
      <c r="A459" s="8">
        <f t="shared" si="22"/>
        <v>449</v>
      </c>
      <c r="B459" s="20" t="s">
        <v>912</v>
      </c>
      <c r="C459" s="18" t="s">
        <v>913</v>
      </c>
      <c r="D459" s="19" t="s">
        <v>823</v>
      </c>
      <c r="E459" s="39">
        <v>28</v>
      </c>
      <c r="F459" s="68"/>
      <c r="G459" s="74"/>
      <c r="H459" s="127">
        <f t="shared" si="23"/>
        <v>0</v>
      </c>
      <c r="I459" s="50">
        <f t="shared" si="21"/>
        <v>0</v>
      </c>
    </row>
    <row r="460" spans="1:9" s="63" customFormat="1" ht="27.6" customHeight="1" x14ac:dyDescent="0.2">
      <c r="A460" s="8">
        <f t="shared" si="22"/>
        <v>450</v>
      </c>
      <c r="B460" s="20" t="s">
        <v>914</v>
      </c>
      <c r="C460" s="18" t="s">
        <v>915</v>
      </c>
      <c r="D460" s="19" t="s">
        <v>823</v>
      </c>
      <c r="E460" s="39">
        <v>8</v>
      </c>
      <c r="F460" s="68"/>
      <c r="G460" s="74"/>
      <c r="H460" s="127">
        <f t="shared" si="23"/>
        <v>0</v>
      </c>
      <c r="I460" s="50">
        <f t="shared" si="21"/>
        <v>0</v>
      </c>
    </row>
    <row r="461" spans="1:9" s="63" customFormat="1" ht="27.6" customHeight="1" x14ac:dyDescent="0.2">
      <c r="A461" s="8">
        <f t="shared" si="22"/>
        <v>451</v>
      </c>
      <c r="B461" s="20" t="s">
        <v>916</v>
      </c>
      <c r="C461" s="18" t="s">
        <v>917</v>
      </c>
      <c r="D461" s="19" t="s">
        <v>823</v>
      </c>
      <c r="E461" s="39">
        <v>6</v>
      </c>
      <c r="F461" s="68"/>
      <c r="G461" s="74"/>
      <c r="H461" s="127">
        <f t="shared" si="23"/>
        <v>0</v>
      </c>
      <c r="I461" s="50">
        <f t="shared" si="21"/>
        <v>0</v>
      </c>
    </row>
    <row r="462" spans="1:9" s="63" customFormat="1" ht="27.6" customHeight="1" x14ac:dyDescent="0.2">
      <c r="A462" s="8">
        <f t="shared" si="22"/>
        <v>452</v>
      </c>
      <c r="B462" s="20" t="s">
        <v>918</v>
      </c>
      <c r="C462" s="18" t="s">
        <v>919</v>
      </c>
      <c r="D462" s="19" t="s">
        <v>823</v>
      </c>
      <c r="E462" s="39">
        <v>32</v>
      </c>
      <c r="F462" s="68"/>
      <c r="G462" s="74"/>
      <c r="H462" s="127">
        <f t="shared" si="23"/>
        <v>0</v>
      </c>
      <c r="I462" s="50">
        <f t="shared" si="21"/>
        <v>0</v>
      </c>
    </row>
    <row r="463" spans="1:9" s="63" customFormat="1" ht="27.6" customHeight="1" x14ac:dyDescent="0.2">
      <c r="A463" s="8">
        <f t="shared" si="22"/>
        <v>453</v>
      </c>
      <c r="B463" s="20" t="s">
        <v>920</v>
      </c>
      <c r="C463" s="18" t="s">
        <v>921</v>
      </c>
      <c r="D463" s="19" t="s">
        <v>12</v>
      </c>
      <c r="E463" s="39">
        <v>3</v>
      </c>
      <c r="F463" s="68"/>
      <c r="G463" s="74"/>
      <c r="H463" s="127">
        <f t="shared" si="23"/>
        <v>0</v>
      </c>
      <c r="I463" s="50">
        <f t="shared" si="21"/>
        <v>0</v>
      </c>
    </row>
    <row r="464" spans="1:9" s="63" customFormat="1" ht="27.6" customHeight="1" x14ac:dyDescent="0.2">
      <c r="A464" s="8">
        <f t="shared" si="22"/>
        <v>454</v>
      </c>
      <c r="B464" s="20" t="s">
        <v>922</v>
      </c>
      <c r="C464" s="18" t="s">
        <v>923</v>
      </c>
      <c r="D464" s="19" t="s">
        <v>12</v>
      </c>
      <c r="E464" s="39">
        <v>67</v>
      </c>
      <c r="F464" s="68"/>
      <c r="G464" s="74"/>
      <c r="H464" s="127">
        <f t="shared" si="23"/>
        <v>0</v>
      </c>
      <c r="I464" s="50">
        <f t="shared" si="21"/>
        <v>0</v>
      </c>
    </row>
    <row r="465" spans="1:9" s="63" customFormat="1" ht="27.6" customHeight="1" x14ac:dyDescent="0.2">
      <c r="A465" s="8">
        <f t="shared" si="22"/>
        <v>455</v>
      </c>
      <c r="B465" s="20" t="s">
        <v>924</v>
      </c>
      <c r="C465" s="18" t="s">
        <v>925</v>
      </c>
      <c r="D465" s="19" t="s">
        <v>12</v>
      </c>
      <c r="E465" s="39">
        <v>42</v>
      </c>
      <c r="F465" s="68"/>
      <c r="G465" s="74"/>
      <c r="H465" s="127">
        <f t="shared" si="23"/>
        <v>0</v>
      </c>
      <c r="I465" s="50">
        <f t="shared" si="21"/>
        <v>0</v>
      </c>
    </row>
    <row r="466" spans="1:9" s="63" customFormat="1" ht="27.6" customHeight="1" x14ac:dyDescent="0.2">
      <c r="A466" s="8">
        <f t="shared" si="22"/>
        <v>456</v>
      </c>
      <c r="B466" s="20" t="s">
        <v>926</v>
      </c>
      <c r="C466" s="18" t="s">
        <v>927</v>
      </c>
      <c r="D466" s="19" t="s">
        <v>12</v>
      </c>
      <c r="E466" s="39">
        <v>66</v>
      </c>
      <c r="F466" s="68"/>
      <c r="G466" s="74"/>
      <c r="H466" s="127">
        <f t="shared" si="23"/>
        <v>0</v>
      </c>
      <c r="I466" s="50">
        <f t="shared" si="21"/>
        <v>0</v>
      </c>
    </row>
    <row r="467" spans="1:9" s="63" customFormat="1" ht="27.6" customHeight="1" x14ac:dyDescent="0.2">
      <c r="A467" s="8">
        <f t="shared" si="22"/>
        <v>457</v>
      </c>
      <c r="B467" s="20" t="s">
        <v>928</v>
      </c>
      <c r="C467" s="18" t="s">
        <v>929</v>
      </c>
      <c r="D467" s="19" t="s">
        <v>12</v>
      </c>
      <c r="E467" s="39">
        <v>23</v>
      </c>
      <c r="F467" s="68"/>
      <c r="G467" s="74"/>
      <c r="H467" s="127">
        <f t="shared" si="23"/>
        <v>0</v>
      </c>
      <c r="I467" s="50">
        <f t="shared" si="21"/>
        <v>0</v>
      </c>
    </row>
    <row r="468" spans="1:9" s="63" customFormat="1" ht="27.6" customHeight="1" x14ac:dyDescent="0.2">
      <c r="A468" s="8">
        <f t="shared" si="22"/>
        <v>458</v>
      </c>
      <c r="B468" s="20" t="s">
        <v>930</v>
      </c>
      <c r="C468" s="18" t="s">
        <v>931</v>
      </c>
      <c r="D468" s="19" t="s">
        <v>12</v>
      </c>
      <c r="E468" s="39">
        <v>230</v>
      </c>
      <c r="F468" s="68"/>
      <c r="G468" s="74"/>
      <c r="H468" s="127">
        <f t="shared" si="23"/>
        <v>0</v>
      </c>
      <c r="I468" s="50">
        <f t="shared" si="21"/>
        <v>0</v>
      </c>
    </row>
    <row r="469" spans="1:9" s="63" customFormat="1" ht="27.6" customHeight="1" x14ac:dyDescent="0.2">
      <c r="A469" s="8">
        <f t="shared" si="22"/>
        <v>459</v>
      </c>
      <c r="B469" s="20" t="s">
        <v>932</v>
      </c>
      <c r="C469" s="18" t="s">
        <v>933</v>
      </c>
      <c r="D469" s="19" t="s">
        <v>823</v>
      </c>
      <c r="E469" s="39">
        <v>75</v>
      </c>
      <c r="F469" s="68"/>
      <c r="G469" s="74"/>
      <c r="H469" s="127">
        <f t="shared" si="23"/>
        <v>0</v>
      </c>
      <c r="I469" s="50">
        <f t="shared" si="21"/>
        <v>0</v>
      </c>
    </row>
    <row r="470" spans="1:9" s="63" customFormat="1" ht="27.6" customHeight="1" x14ac:dyDescent="0.2">
      <c r="A470" s="8">
        <f t="shared" si="22"/>
        <v>460</v>
      </c>
      <c r="B470" s="20" t="s">
        <v>934</v>
      </c>
      <c r="C470" s="18" t="s">
        <v>935</v>
      </c>
      <c r="D470" s="19" t="s">
        <v>823</v>
      </c>
      <c r="E470" s="39">
        <v>8</v>
      </c>
      <c r="F470" s="68"/>
      <c r="G470" s="74"/>
      <c r="H470" s="127">
        <f t="shared" si="23"/>
        <v>0</v>
      </c>
      <c r="I470" s="50">
        <f t="shared" si="21"/>
        <v>0</v>
      </c>
    </row>
    <row r="471" spans="1:9" s="63" customFormat="1" ht="27.6" customHeight="1" x14ac:dyDescent="0.2">
      <c r="A471" s="8">
        <f t="shared" si="22"/>
        <v>461</v>
      </c>
      <c r="B471" s="20" t="s">
        <v>936</v>
      </c>
      <c r="C471" s="18" t="s">
        <v>937</v>
      </c>
      <c r="D471" s="19" t="s">
        <v>823</v>
      </c>
      <c r="E471" s="39">
        <v>1</v>
      </c>
      <c r="F471" s="68"/>
      <c r="G471" s="74"/>
      <c r="H471" s="127">
        <f t="shared" si="23"/>
        <v>0</v>
      </c>
      <c r="I471" s="50">
        <f t="shared" si="21"/>
        <v>0</v>
      </c>
    </row>
    <row r="472" spans="1:9" s="63" customFormat="1" ht="27.6" customHeight="1" x14ac:dyDescent="0.2">
      <c r="A472" s="8">
        <f t="shared" si="22"/>
        <v>462</v>
      </c>
      <c r="B472" s="20" t="s">
        <v>938</v>
      </c>
      <c r="C472" s="18" t="s">
        <v>939</v>
      </c>
      <c r="D472" s="19" t="s">
        <v>823</v>
      </c>
      <c r="E472" s="39">
        <v>1</v>
      </c>
      <c r="F472" s="68"/>
      <c r="G472" s="74"/>
      <c r="H472" s="127">
        <f t="shared" si="23"/>
        <v>0</v>
      </c>
      <c r="I472" s="50">
        <f t="shared" si="21"/>
        <v>0</v>
      </c>
    </row>
    <row r="473" spans="1:9" s="63" customFormat="1" ht="27.6" customHeight="1" x14ac:dyDescent="0.2">
      <c r="A473" s="8">
        <f t="shared" si="22"/>
        <v>463</v>
      </c>
      <c r="B473" s="20" t="s">
        <v>940</v>
      </c>
      <c r="C473" s="18" t="s">
        <v>941</v>
      </c>
      <c r="D473" s="19" t="s">
        <v>823</v>
      </c>
      <c r="E473" s="39">
        <v>146</v>
      </c>
      <c r="F473" s="68"/>
      <c r="G473" s="74"/>
      <c r="H473" s="127">
        <f t="shared" si="23"/>
        <v>0</v>
      </c>
      <c r="I473" s="50">
        <f t="shared" si="21"/>
        <v>0</v>
      </c>
    </row>
    <row r="474" spans="1:9" s="63" customFormat="1" ht="27.6" customHeight="1" x14ac:dyDescent="0.2">
      <c r="A474" s="8">
        <f t="shared" si="22"/>
        <v>464</v>
      </c>
      <c r="B474" s="20" t="s">
        <v>942</v>
      </c>
      <c r="C474" s="18" t="s">
        <v>943</v>
      </c>
      <c r="D474" s="19" t="s">
        <v>823</v>
      </c>
      <c r="E474" s="39">
        <v>7</v>
      </c>
      <c r="F474" s="68"/>
      <c r="G474" s="74"/>
      <c r="H474" s="127">
        <f t="shared" si="23"/>
        <v>0</v>
      </c>
      <c r="I474" s="50">
        <f t="shared" si="21"/>
        <v>0</v>
      </c>
    </row>
    <row r="475" spans="1:9" s="63" customFormat="1" ht="38.25" x14ac:dyDescent="0.2">
      <c r="A475" s="8">
        <f t="shared" si="22"/>
        <v>465</v>
      </c>
      <c r="B475" s="20" t="s">
        <v>944</v>
      </c>
      <c r="C475" s="18" t="s">
        <v>945</v>
      </c>
      <c r="D475" s="19" t="s">
        <v>823</v>
      </c>
      <c r="E475" s="39">
        <v>12</v>
      </c>
      <c r="F475" s="68"/>
      <c r="G475" s="74"/>
      <c r="H475" s="127">
        <f t="shared" si="23"/>
        <v>0</v>
      </c>
      <c r="I475" s="50">
        <f t="shared" si="21"/>
        <v>0</v>
      </c>
    </row>
    <row r="476" spans="1:9" s="63" customFormat="1" ht="27.6" customHeight="1" x14ac:dyDescent="0.2">
      <c r="A476" s="8">
        <f t="shared" si="22"/>
        <v>466</v>
      </c>
      <c r="B476" s="20" t="s">
        <v>946</v>
      </c>
      <c r="C476" s="18" t="s">
        <v>947</v>
      </c>
      <c r="D476" s="19" t="s">
        <v>823</v>
      </c>
      <c r="E476" s="39">
        <v>13</v>
      </c>
      <c r="F476" s="68"/>
      <c r="G476" s="74"/>
      <c r="H476" s="127">
        <f t="shared" si="23"/>
        <v>0</v>
      </c>
      <c r="I476" s="50">
        <f t="shared" si="21"/>
        <v>0</v>
      </c>
    </row>
    <row r="477" spans="1:9" s="63" customFormat="1" ht="51" x14ac:dyDescent="0.2">
      <c r="A477" s="8">
        <f t="shared" si="22"/>
        <v>467</v>
      </c>
      <c r="B477" s="20" t="s">
        <v>948</v>
      </c>
      <c r="C477" s="18" t="s">
        <v>949</v>
      </c>
      <c r="D477" s="19" t="s">
        <v>823</v>
      </c>
      <c r="E477" s="39">
        <v>43</v>
      </c>
      <c r="F477" s="68"/>
      <c r="G477" s="74"/>
      <c r="H477" s="127">
        <f t="shared" si="23"/>
        <v>0</v>
      </c>
      <c r="I477" s="50">
        <f t="shared" si="21"/>
        <v>0</v>
      </c>
    </row>
    <row r="478" spans="1:9" s="63" customFormat="1" ht="27.6" customHeight="1" x14ac:dyDescent="0.2">
      <c r="A478" s="8">
        <f t="shared" si="22"/>
        <v>468</v>
      </c>
      <c r="B478" s="20" t="s">
        <v>950</v>
      </c>
      <c r="C478" s="18" t="s">
        <v>951</v>
      </c>
      <c r="D478" s="19" t="s">
        <v>823</v>
      </c>
      <c r="E478" s="39">
        <v>218</v>
      </c>
      <c r="F478" s="68"/>
      <c r="G478" s="74"/>
      <c r="H478" s="127">
        <f t="shared" si="23"/>
        <v>0</v>
      </c>
      <c r="I478" s="50">
        <f t="shared" ref="I478:I541" si="24">ROUND(E478*F478,3)</f>
        <v>0</v>
      </c>
    </row>
    <row r="479" spans="1:9" s="63" customFormat="1" ht="27.6" customHeight="1" x14ac:dyDescent="0.2">
      <c r="A479" s="8">
        <f t="shared" ref="A479:A542" si="25">A478+1</f>
        <v>469</v>
      </c>
      <c r="B479" s="20" t="s">
        <v>952</v>
      </c>
      <c r="C479" s="18" t="s">
        <v>953</v>
      </c>
      <c r="D479" s="19" t="s">
        <v>823</v>
      </c>
      <c r="E479" s="39">
        <v>293</v>
      </c>
      <c r="F479" s="68"/>
      <c r="G479" s="74"/>
      <c r="H479" s="127">
        <f t="shared" si="23"/>
        <v>0</v>
      </c>
      <c r="I479" s="50">
        <f t="shared" si="24"/>
        <v>0</v>
      </c>
    </row>
    <row r="480" spans="1:9" s="63" customFormat="1" ht="27.6" customHeight="1" x14ac:dyDescent="0.2">
      <c r="A480" s="8">
        <f t="shared" si="25"/>
        <v>470</v>
      </c>
      <c r="B480" s="20" t="s">
        <v>954</v>
      </c>
      <c r="C480" s="18" t="s">
        <v>955</v>
      </c>
      <c r="D480" s="19" t="s">
        <v>823</v>
      </c>
      <c r="E480" s="39">
        <v>10</v>
      </c>
      <c r="F480" s="68"/>
      <c r="G480" s="74"/>
      <c r="H480" s="127">
        <f t="shared" si="23"/>
        <v>0</v>
      </c>
      <c r="I480" s="50">
        <f t="shared" si="24"/>
        <v>0</v>
      </c>
    </row>
    <row r="481" spans="1:9" s="63" customFormat="1" ht="38.25" x14ac:dyDescent="0.2">
      <c r="A481" s="8">
        <f t="shared" si="25"/>
        <v>471</v>
      </c>
      <c r="B481" s="20" t="s">
        <v>956</v>
      </c>
      <c r="C481" s="18" t="s">
        <v>957</v>
      </c>
      <c r="D481" s="19" t="s">
        <v>823</v>
      </c>
      <c r="E481" s="39">
        <v>89</v>
      </c>
      <c r="F481" s="68"/>
      <c r="G481" s="74"/>
      <c r="H481" s="127">
        <f t="shared" si="23"/>
        <v>0</v>
      </c>
      <c r="I481" s="50">
        <f t="shared" si="24"/>
        <v>0</v>
      </c>
    </row>
    <row r="482" spans="1:9" s="63" customFormat="1" ht="27.6" customHeight="1" x14ac:dyDescent="0.2">
      <c r="A482" s="8">
        <f t="shared" si="25"/>
        <v>472</v>
      </c>
      <c r="B482" s="20" t="s">
        <v>958</v>
      </c>
      <c r="C482" s="18" t="s">
        <v>959</v>
      </c>
      <c r="D482" s="19" t="s">
        <v>823</v>
      </c>
      <c r="E482" s="39">
        <v>39</v>
      </c>
      <c r="F482" s="68"/>
      <c r="G482" s="74"/>
      <c r="H482" s="127">
        <f t="shared" si="23"/>
        <v>0</v>
      </c>
      <c r="I482" s="50">
        <f t="shared" si="24"/>
        <v>0</v>
      </c>
    </row>
    <row r="483" spans="1:9" s="63" customFormat="1" ht="27.6" customHeight="1" x14ac:dyDescent="0.2">
      <c r="A483" s="8">
        <f t="shared" si="25"/>
        <v>473</v>
      </c>
      <c r="B483" s="20" t="s">
        <v>960</v>
      </c>
      <c r="C483" s="18" t="s">
        <v>961</v>
      </c>
      <c r="D483" s="19" t="s">
        <v>823</v>
      </c>
      <c r="E483" s="39">
        <v>159</v>
      </c>
      <c r="F483" s="68"/>
      <c r="G483" s="74"/>
      <c r="H483" s="127">
        <f t="shared" si="23"/>
        <v>0</v>
      </c>
      <c r="I483" s="50">
        <f t="shared" si="24"/>
        <v>0</v>
      </c>
    </row>
    <row r="484" spans="1:9" s="63" customFormat="1" ht="27.6" customHeight="1" x14ac:dyDescent="0.2">
      <c r="A484" s="8">
        <f t="shared" si="25"/>
        <v>474</v>
      </c>
      <c r="B484" s="20" t="s">
        <v>962</v>
      </c>
      <c r="C484" s="18" t="s">
        <v>963</v>
      </c>
      <c r="D484" s="19" t="s">
        <v>823</v>
      </c>
      <c r="E484" s="39">
        <v>17</v>
      </c>
      <c r="F484" s="68"/>
      <c r="G484" s="74"/>
      <c r="H484" s="127">
        <f t="shared" si="23"/>
        <v>0</v>
      </c>
      <c r="I484" s="50">
        <f t="shared" si="24"/>
        <v>0</v>
      </c>
    </row>
    <row r="485" spans="1:9" s="63" customFormat="1" ht="27.6" customHeight="1" x14ac:dyDescent="0.2">
      <c r="A485" s="8">
        <f t="shared" si="25"/>
        <v>475</v>
      </c>
      <c r="B485" s="20" t="s">
        <v>964</v>
      </c>
      <c r="C485" s="18" t="s">
        <v>965</v>
      </c>
      <c r="D485" s="19" t="s">
        <v>823</v>
      </c>
      <c r="E485" s="39">
        <v>22</v>
      </c>
      <c r="F485" s="68"/>
      <c r="G485" s="74"/>
      <c r="H485" s="127">
        <f t="shared" si="23"/>
        <v>0</v>
      </c>
      <c r="I485" s="50">
        <f t="shared" si="24"/>
        <v>0</v>
      </c>
    </row>
    <row r="486" spans="1:9" s="63" customFormat="1" ht="27.6" customHeight="1" x14ac:dyDescent="0.2">
      <c r="A486" s="8">
        <f t="shared" si="25"/>
        <v>476</v>
      </c>
      <c r="B486" s="20" t="s">
        <v>966</v>
      </c>
      <c r="C486" s="18" t="s">
        <v>967</v>
      </c>
      <c r="D486" s="19" t="s">
        <v>823</v>
      </c>
      <c r="E486" s="39">
        <v>27</v>
      </c>
      <c r="F486" s="68"/>
      <c r="G486" s="74"/>
      <c r="H486" s="127">
        <f t="shared" si="23"/>
        <v>0</v>
      </c>
      <c r="I486" s="50">
        <f t="shared" si="24"/>
        <v>0</v>
      </c>
    </row>
    <row r="487" spans="1:9" s="63" customFormat="1" ht="27.6" customHeight="1" x14ac:dyDescent="0.2">
      <c r="A487" s="8">
        <f t="shared" si="25"/>
        <v>477</v>
      </c>
      <c r="B487" s="20" t="s">
        <v>968</v>
      </c>
      <c r="C487" s="18" t="s">
        <v>969</v>
      </c>
      <c r="D487" s="19" t="s">
        <v>823</v>
      </c>
      <c r="E487" s="39">
        <v>25</v>
      </c>
      <c r="F487" s="68"/>
      <c r="G487" s="74"/>
      <c r="H487" s="127">
        <f t="shared" si="23"/>
        <v>0</v>
      </c>
      <c r="I487" s="50">
        <f t="shared" si="24"/>
        <v>0</v>
      </c>
    </row>
    <row r="488" spans="1:9" s="63" customFormat="1" ht="27.6" customHeight="1" x14ac:dyDescent="0.2">
      <c r="A488" s="8">
        <f t="shared" si="25"/>
        <v>478</v>
      </c>
      <c r="B488" s="20" t="s">
        <v>970</v>
      </c>
      <c r="C488" s="18" t="s">
        <v>971</v>
      </c>
      <c r="D488" s="19" t="s">
        <v>823</v>
      </c>
      <c r="E488" s="39">
        <v>12</v>
      </c>
      <c r="F488" s="68"/>
      <c r="G488" s="74"/>
      <c r="H488" s="127">
        <f t="shared" si="23"/>
        <v>0</v>
      </c>
      <c r="I488" s="50">
        <f t="shared" si="24"/>
        <v>0</v>
      </c>
    </row>
    <row r="489" spans="1:9" s="63" customFormat="1" ht="27.6" customHeight="1" x14ac:dyDescent="0.2">
      <c r="A489" s="8">
        <f t="shared" si="25"/>
        <v>479</v>
      </c>
      <c r="B489" s="20" t="s">
        <v>972</v>
      </c>
      <c r="C489" s="18" t="s">
        <v>973</v>
      </c>
      <c r="D489" s="19" t="s">
        <v>823</v>
      </c>
      <c r="E489" s="39">
        <v>53</v>
      </c>
      <c r="F489" s="68"/>
      <c r="G489" s="74"/>
      <c r="H489" s="127">
        <f t="shared" si="23"/>
        <v>0</v>
      </c>
      <c r="I489" s="50">
        <f t="shared" si="24"/>
        <v>0</v>
      </c>
    </row>
    <row r="490" spans="1:9" s="63" customFormat="1" ht="27.6" customHeight="1" x14ac:dyDescent="0.2">
      <c r="A490" s="8">
        <f t="shared" si="25"/>
        <v>480</v>
      </c>
      <c r="B490" s="20" t="s">
        <v>974</v>
      </c>
      <c r="C490" s="18" t="s">
        <v>975</v>
      </c>
      <c r="D490" s="19" t="s">
        <v>823</v>
      </c>
      <c r="E490" s="39">
        <v>1</v>
      </c>
      <c r="F490" s="68"/>
      <c r="G490" s="74"/>
      <c r="H490" s="127">
        <f t="shared" si="23"/>
        <v>0</v>
      </c>
      <c r="I490" s="50">
        <f t="shared" si="24"/>
        <v>0</v>
      </c>
    </row>
    <row r="491" spans="1:9" s="63" customFormat="1" ht="27.6" customHeight="1" x14ac:dyDescent="0.2">
      <c r="A491" s="8">
        <f t="shared" si="25"/>
        <v>481</v>
      </c>
      <c r="B491" s="20" t="s">
        <v>976</v>
      </c>
      <c r="C491" s="18" t="s">
        <v>977</v>
      </c>
      <c r="D491" s="19" t="s">
        <v>823</v>
      </c>
      <c r="E491" s="39">
        <v>23</v>
      </c>
      <c r="F491" s="68"/>
      <c r="G491" s="74"/>
      <c r="H491" s="127">
        <f t="shared" si="23"/>
        <v>0</v>
      </c>
      <c r="I491" s="50">
        <f t="shared" si="24"/>
        <v>0</v>
      </c>
    </row>
    <row r="492" spans="1:9" s="63" customFormat="1" ht="27.6" customHeight="1" x14ac:dyDescent="0.2">
      <c r="A492" s="8">
        <f t="shared" si="25"/>
        <v>482</v>
      </c>
      <c r="B492" s="20" t="s">
        <v>978</v>
      </c>
      <c r="C492" s="18" t="s">
        <v>979</v>
      </c>
      <c r="D492" s="19" t="s">
        <v>823</v>
      </c>
      <c r="E492" s="39">
        <v>1</v>
      </c>
      <c r="F492" s="68"/>
      <c r="G492" s="74"/>
      <c r="H492" s="127">
        <f t="shared" si="23"/>
        <v>0</v>
      </c>
      <c r="I492" s="50">
        <f t="shared" si="24"/>
        <v>0</v>
      </c>
    </row>
    <row r="493" spans="1:9" s="63" customFormat="1" ht="27.6" customHeight="1" x14ac:dyDescent="0.2">
      <c r="A493" s="8">
        <f t="shared" si="25"/>
        <v>483</v>
      </c>
      <c r="B493" s="20" t="s">
        <v>980</v>
      </c>
      <c r="C493" s="18" t="s">
        <v>981</v>
      </c>
      <c r="D493" s="19" t="s">
        <v>823</v>
      </c>
      <c r="E493" s="39">
        <v>1</v>
      </c>
      <c r="F493" s="68"/>
      <c r="G493" s="74"/>
      <c r="H493" s="127">
        <f t="shared" si="23"/>
        <v>0</v>
      </c>
      <c r="I493" s="50">
        <f t="shared" si="24"/>
        <v>0</v>
      </c>
    </row>
    <row r="494" spans="1:9" s="63" customFormat="1" ht="27.6" customHeight="1" x14ac:dyDescent="0.2">
      <c r="A494" s="8">
        <f t="shared" si="25"/>
        <v>484</v>
      </c>
      <c r="B494" s="20" t="s">
        <v>982</v>
      </c>
      <c r="C494" s="18" t="s">
        <v>983</v>
      </c>
      <c r="D494" s="19" t="s">
        <v>823</v>
      </c>
      <c r="E494" s="39">
        <v>4</v>
      </c>
      <c r="F494" s="68"/>
      <c r="G494" s="74"/>
      <c r="H494" s="127">
        <f t="shared" si="23"/>
        <v>0</v>
      </c>
      <c r="I494" s="50">
        <f t="shared" si="24"/>
        <v>0</v>
      </c>
    </row>
    <row r="495" spans="1:9" s="63" customFormat="1" ht="27.6" customHeight="1" x14ac:dyDescent="0.2">
      <c r="A495" s="8">
        <f t="shared" si="25"/>
        <v>485</v>
      </c>
      <c r="B495" s="20" t="s">
        <v>984</v>
      </c>
      <c r="C495" s="18" t="s">
        <v>985</v>
      </c>
      <c r="D495" s="19" t="s">
        <v>823</v>
      </c>
      <c r="E495" s="39">
        <v>1</v>
      </c>
      <c r="F495" s="68"/>
      <c r="G495" s="74"/>
      <c r="H495" s="127">
        <f t="shared" si="23"/>
        <v>0</v>
      </c>
      <c r="I495" s="50">
        <f t="shared" si="24"/>
        <v>0</v>
      </c>
    </row>
    <row r="496" spans="1:9" s="63" customFormat="1" ht="27.6" customHeight="1" x14ac:dyDescent="0.2">
      <c r="A496" s="8">
        <f t="shared" si="25"/>
        <v>486</v>
      </c>
      <c r="B496" s="20" t="s">
        <v>986</v>
      </c>
      <c r="C496" s="18" t="s">
        <v>987</v>
      </c>
      <c r="D496" s="19" t="s">
        <v>823</v>
      </c>
      <c r="E496" s="39">
        <v>4</v>
      </c>
      <c r="F496" s="68"/>
      <c r="G496" s="74"/>
      <c r="H496" s="127">
        <f t="shared" si="23"/>
        <v>0</v>
      </c>
      <c r="I496" s="50">
        <f t="shared" si="24"/>
        <v>0</v>
      </c>
    </row>
    <row r="497" spans="1:9" s="63" customFormat="1" ht="27.6" customHeight="1" x14ac:dyDescent="0.2">
      <c r="A497" s="8">
        <f t="shared" si="25"/>
        <v>487</v>
      </c>
      <c r="B497" s="20" t="s">
        <v>988</v>
      </c>
      <c r="C497" s="18" t="s">
        <v>989</v>
      </c>
      <c r="D497" s="19" t="s">
        <v>823</v>
      </c>
      <c r="E497" s="39">
        <v>4</v>
      </c>
      <c r="F497" s="68"/>
      <c r="G497" s="74"/>
      <c r="H497" s="127">
        <f t="shared" si="23"/>
        <v>0</v>
      </c>
      <c r="I497" s="50">
        <f t="shared" si="24"/>
        <v>0</v>
      </c>
    </row>
    <row r="498" spans="1:9" s="63" customFormat="1" ht="27.6" customHeight="1" x14ac:dyDescent="0.2">
      <c r="A498" s="8">
        <f t="shared" si="25"/>
        <v>488</v>
      </c>
      <c r="B498" s="20" t="s">
        <v>990</v>
      </c>
      <c r="C498" s="18" t="s">
        <v>991</v>
      </c>
      <c r="D498" s="19" t="s">
        <v>823</v>
      </c>
      <c r="E498" s="39">
        <v>4</v>
      </c>
      <c r="F498" s="68"/>
      <c r="G498" s="74"/>
      <c r="H498" s="127">
        <f t="shared" si="23"/>
        <v>0</v>
      </c>
      <c r="I498" s="50">
        <f t="shared" si="24"/>
        <v>0</v>
      </c>
    </row>
    <row r="499" spans="1:9" s="63" customFormat="1" ht="27.6" customHeight="1" x14ac:dyDescent="0.2">
      <c r="A499" s="8">
        <f t="shared" si="25"/>
        <v>489</v>
      </c>
      <c r="B499" s="20" t="s">
        <v>992</v>
      </c>
      <c r="C499" s="18" t="s">
        <v>993</v>
      </c>
      <c r="D499" s="19" t="s">
        <v>823</v>
      </c>
      <c r="E499" s="39">
        <v>41</v>
      </c>
      <c r="F499" s="68"/>
      <c r="G499" s="74"/>
      <c r="H499" s="127">
        <f t="shared" si="23"/>
        <v>0</v>
      </c>
      <c r="I499" s="50">
        <f t="shared" si="24"/>
        <v>0</v>
      </c>
    </row>
    <row r="500" spans="1:9" s="63" customFormat="1" ht="27.6" customHeight="1" x14ac:dyDescent="0.2">
      <c r="A500" s="8">
        <f t="shared" si="25"/>
        <v>490</v>
      </c>
      <c r="B500" s="20" t="s">
        <v>994</v>
      </c>
      <c r="C500" s="18" t="s">
        <v>995</v>
      </c>
      <c r="D500" s="19" t="s">
        <v>823</v>
      </c>
      <c r="E500" s="39">
        <v>11</v>
      </c>
      <c r="F500" s="68"/>
      <c r="G500" s="74"/>
      <c r="H500" s="127">
        <f t="shared" si="23"/>
        <v>0</v>
      </c>
      <c r="I500" s="50">
        <f t="shared" si="24"/>
        <v>0</v>
      </c>
    </row>
    <row r="501" spans="1:9" s="63" customFormat="1" ht="27.6" customHeight="1" x14ac:dyDescent="0.2">
      <c r="A501" s="8">
        <f t="shared" si="25"/>
        <v>491</v>
      </c>
      <c r="B501" s="20" t="s">
        <v>996</v>
      </c>
      <c r="C501" s="18" t="s">
        <v>997</v>
      </c>
      <c r="D501" s="19" t="s">
        <v>823</v>
      </c>
      <c r="E501" s="39">
        <v>21</v>
      </c>
      <c r="F501" s="68"/>
      <c r="G501" s="74"/>
      <c r="H501" s="127">
        <f t="shared" si="23"/>
        <v>0</v>
      </c>
      <c r="I501" s="50">
        <f t="shared" si="24"/>
        <v>0</v>
      </c>
    </row>
    <row r="502" spans="1:9" s="63" customFormat="1" ht="27.6" customHeight="1" x14ac:dyDescent="0.2">
      <c r="A502" s="8">
        <f t="shared" si="25"/>
        <v>492</v>
      </c>
      <c r="B502" s="20" t="s">
        <v>998</v>
      </c>
      <c r="C502" s="18" t="s">
        <v>999</v>
      </c>
      <c r="D502" s="19" t="s">
        <v>0</v>
      </c>
      <c r="E502" s="39">
        <v>1</v>
      </c>
      <c r="F502" s="68"/>
      <c r="G502" s="74"/>
      <c r="H502" s="127">
        <f t="shared" si="23"/>
        <v>0</v>
      </c>
      <c r="I502" s="50">
        <f t="shared" si="24"/>
        <v>0</v>
      </c>
    </row>
    <row r="503" spans="1:9" s="63" customFormat="1" ht="27.6" customHeight="1" x14ac:dyDescent="0.2">
      <c r="A503" s="8">
        <f t="shared" si="25"/>
        <v>493</v>
      </c>
      <c r="B503" s="20" t="s">
        <v>1000</v>
      </c>
      <c r="C503" s="18" t="s">
        <v>1001</v>
      </c>
      <c r="D503" s="19" t="s">
        <v>0</v>
      </c>
      <c r="E503" s="39">
        <v>1</v>
      </c>
      <c r="F503" s="68"/>
      <c r="G503" s="74"/>
      <c r="H503" s="127">
        <f t="shared" si="23"/>
        <v>0</v>
      </c>
      <c r="I503" s="50">
        <f t="shared" si="24"/>
        <v>0</v>
      </c>
    </row>
    <row r="504" spans="1:9" s="63" customFormat="1" ht="27.6" customHeight="1" x14ac:dyDescent="0.2">
      <c r="A504" s="8">
        <f t="shared" si="25"/>
        <v>494</v>
      </c>
      <c r="B504" s="20" t="s">
        <v>1002</v>
      </c>
      <c r="C504" s="18" t="s">
        <v>1003</v>
      </c>
      <c r="D504" s="19" t="s">
        <v>0</v>
      </c>
      <c r="E504" s="39">
        <v>1</v>
      </c>
      <c r="F504" s="68"/>
      <c r="G504" s="74"/>
      <c r="H504" s="127">
        <f t="shared" si="23"/>
        <v>0</v>
      </c>
      <c r="I504" s="50">
        <f t="shared" si="24"/>
        <v>0</v>
      </c>
    </row>
    <row r="505" spans="1:9" s="63" customFormat="1" ht="27.6" customHeight="1" x14ac:dyDescent="0.2">
      <c r="A505" s="8">
        <f t="shared" si="25"/>
        <v>495</v>
      </c>
      <c r="B505" s="20" t="s">
        <v>1004</v>
      </c>
      <c r="C505" s="18" t="s">
        <v>1005</v>
      </c>
      <c r="D505" s="19" t="s">
        <v>0</v>
      </c>
      <c r="E505" s="39">
        <v>1</v>
      </c>
      <c r="F505" s="68"/>
      <c r="G505" s="74"/>
      <c r="H505" s="127">
        <f t="shared" si="23"/>
        <v>0</v>
      </c>
      <c r="I505" s="50">
        <f t="shared" si="24"/>
        <v>0</v>
      </c>
    </row>
    <row r="506" spans="1:9" s="63" customFormat="1" ht="27.6" customHeight="1" x14ac:dyDescent="0.2">
      <c r="A506" s="8">
        <f t="shared" si="25"/>
        <v>496</v>
      </c>
      <c r="B506" s="20" t="s">
        <v>1006</v>
      </c>
      <c r="C506" s="18" t="s">
        <v>1007</v>
      </c>
      <c r="D506" s="19" t="s">
        <v>823</v>
      </c>
      <c r="E506" s="39">
        <v>2</v>
      </c>
      <c r="F506" s="68"/>
      <c r="G506" s="74"/>
      <c r="H506" s="127">
        <f t="shared" si="23"/>
        <v>0</v>
      </c>
      <c r="I506" s="50">
        <f t="shared" si="24"/>
        <v>0</v>
      </c>
    </row>
    <row r="507" spans="1:9" s="63" customFormat="1" ht="27.6" customHeight="1" x14ac:dyDescent="0.2">
      <c r="A507" s="8">
        <f t="shared" si="25"/>
        <v>497</v>
      </c>
      <c r="B507" s="20" t="s">
        <v>1008</v>
      </c>
      <c r="C507" s="18" t="s">
        <v>1009</v>
      </c>
      <c r="D507" s="19" t="s">
        <v>0</v>
      </c>
      <c r="E507" s="39">
        <v>2</v>
      </c>
      <c r="F507" s="68"/>
      <c r="G507" s="74"/>
      <c r="H507" s="127">
        <f t="shared" si="23"/>
        <v>0</v>
      </c>
      <c r="I507" s="50">
        <f t="shared" si="24"/>
        <v>0</v>
      </c>
    </row>
    <row r="508" spans="1:9" s="63" customFormat="1" ht="27.6" customHeight="1" x14ac:dyDescent="0.2">
      <c r="A508" s="8">
        <f t="shared" si="25"/>
        <v>498</v>
      </c>
      <c r="B508" s="20" t="s">
        <v>1010</v>
      </c>
      <c r="C508" s="18" t="s">
        <v>1011</v>
      </c>
      <c r="D508" s="19" t="s">
        <v>0</v>
      </c>
      <c r="E508" s="39">
        <v>2</v>
      </c>
      <c r="F508" s="68"/>
      <c r="G508" s="74"/>
      <c r="H508" s="127">
        <f t="shared" si="23"/>
        <v>0</v>
      </c>
      <c r="I508" s="50">
        <f t="shared" si="24"/>
        <v>0</v>
      </c>
    </row>
    <row r="509" spans="1:9" s="63" customFormat="1" ht="27.6" customHeight="1" x14ac:dyDescent="0.2">
      <c r="A509" s="8">
        <f t="shared" si="25"/>
        <v>499</v>
      </c>
      <c r="B509" s="20" t="s">
        <v>1012</v>
      </c>
      <c r="C509" s="18" t="s">
        <v>1013</v>
      </c>
      <c r="D509" s="19" t="s">
        <v>0</v>
      </c>
      <c r="E509" s="39">
        <v>1</v>
      </c>
      <c r="F509" s="68"/>
      <c r="G509" s="74"/>
      <c r="H509" s="127">
        <f t="shared" si="23"/>
        <v>0</v>
      </c>
      <c r="I509" s="50">
        <f t="shared" si="24"/>
        <v>0</v>
      </c>
    </row>
    <row r="510" spans="1:9" s="63" customFormat="1" ht="27.6" customHeight="1" x14ac:dyDescent="0.2">
      <c r="A510" s="8">
        <f t="shared" si="25"/>
        <v>500</v>
      </c>
      <c r="B510" s="20" t="s">
        <v>1014</v>
      </c>
      <c r="C510" s="18" t="s">
        <v>1015</v>
      </c>
      <c r="D510" s="19" t="s">
        <v>0</v>
      </c>
      <c r="E510" s="39">
        <v>1</v>
      </c>
      <c r="F510" s="68"/>
      <c r="G510" s="74"/>
      <c r="H510" s="127">
        <f t="shared" si="23"/>
        <v>0</v>
      </c>
      <c r="I510" s="50">
        <f t="shared" si="24"/>
        <v>0</v>
      </c>
    </row>
    <row r="511" spans="1:9" s="63" customFormat="1" ht="27.6" customHeight="1" x14ac:dyDescent="0.2">
      <c r="A511" s="8">
        <f t="shared" si="25"/>
        <v>501</v>
      </c>
      <c r="B511" s="20" t="s">
        <v>1016</v>
      </c>
      <c r="C511" s="18" t="s">
        <v>1017</v>
      </c>
      <c r="D511" s="19" t="s">
        <v>0</v>
      </c>
      <c r="E511" s="39">
        <v>2</v>
      </c>
      <c r="F511" s="68"/>
      <c r="G511" s="74"/>
      <c r="H511" s="127">
        <f t="shared" si="23"/>
        <v>0</v>
      </c>
      <c r="I511" s="50">
        <f t="shared" si="24"/>
        <v>0</v>
      </c>
    </row>
    <row r="512" spans="1:9" s="63" customFormat="1" ht="27.6" customHeight="1" x14ac:dyDescent="0.2">
      <c r="A512" s="8">
        <f t="shared" si="25"/>
        <v>502</v>
      </c>
      <c r="B512" s="20" t="s">
        <v>1018</v>
      </c>
      <c r="C512" s="18" t="s">
        <v>1019</v>
      </c>
      <c r="D512" s="19" t="s">
        <v>0</v>
      </c>
      <c r="E512" s="39">
        <v>2</v>
      </c>
      <c r="F512" s="68"/>
      <c r="G512" s="74"/>
      <c r="H512" s="127">
        <f t="shared" si="23"/>
        <v>0</v>
      </c>
      <c r="I512" s="50">
        <f t="shared" si="24"/>
        <v>0</v>
      </c>
    </row>
    <row r="513" spans="1:9" s="63" customFormat="1" ht="27.6" customHeight="1" x14ac:dyDescent="0.2">
      <c r="A513" s="8">
        <f t="shared" si="25"/>
        <v>503</v>
      </c>
      <c r="B513" s="20" t="s">
        <v>1020</v>
      </c>
      <c r="C513" s="18" t="s">
        <v>1021</v>
      </c>
      <c r="D513" s="19" t="s">
        <v>0</v>
      </c>
      <c r="E513" s="39">
        <v>1</v>
      </c>
      <c r="F513" s="68"/>
      <c r="G513" s="74"/>
      <c r="H513" s="127">
        <f t="shared" si="23"/>
        <v>0</v>
      </c>
      <c r="I513" s="50">
        <f t="shared" si="24"/>
        <v>0</v>
      </c>
    </row>
    <row r="514" spans="1:9" s="63" customFormat="1" ht="27.6" customHeight="1" x14ac:dyDescent="0.2">
      <c r="A514" s="8">
        <f t="shared" si="25"/>
        <v>504</v>
      </c>
      <c r="B514" s="20" t="s">
        <v>1022</v>
      </c>
      <c r="C514" s="18" t="s">
        <v>1023</v>
      </c>
      <c r="D514" s="19" t="s">
        <v>0</v>
      </c>
      <c r="E514" s="39">
        <v>1</v>
      </c>
      <c r="F514" s="68"/>
      <c r="G514" s="74"/>
      <c r="H514" s="127">
        <f t="shared" si="23"/>
        <v>0</v>
      </c>
      <c r="I514" s="50">
        <f t="shared" si="24"/>
        <v>0</v>
      </c>
    </row>
    <row r="515" spans="1:9" s="63" customFormat="1" ht="27.6" customHeight="1" x14ac:dyDescent="0.2">
      <c r="A515" s="8">
        <f t="shared" si="25"/>
        <v>505</v>
      </c>
      <c r="B515" s="20" t="s">
        <v>1024</v>
      </c>
      <c r="C515" s="18" t="s">
        <v>1025</v>
      </c>
      <c r="D515" s="19" t="s">
        <v>0</v>
      </c>
      <c r="E515" s="39">
        <v>1</v>
      </c>
      <c r="F515" s="68"/>
      <c r="G515" s="74"/>
      <c r="H515" s="127">
        <f t="shared" si="23"/>
        <v>0</v>
      </c>
      <c r="I515" s="50">
        <f t="shared" si="24"/>
        <v>0</v>
      </c>
    </row>
    <row r="516" spans="1:9" s="63" customFormat="1" ht="27.6" customHeight="1" x14ac:dyDescent="0.2">
      <c r="A516" s="8">
        <f t="shared" si="25"/>
        <v>506</v>
      </c>
      <c r="B516" s="20" t="s">
        <v>1026</v>
      </c>
      <c r="C516" s="18" t="s">
        <v>1027</v>
      </c>
      <c r="D516" s="19" t="s">
        <v>0</v>
      </c>
      <c r="E516" s="39">
        <v>1</v>
      </c>
      <c r="F516" s="68"/>
      <c r="G516" s="74"/>
      <c r="H516" s="127">
        <f t="shared" si="23"/>
        <v>0</v>
      </c>
      <c r="I516" s="50">
        <f t="shared" si="24"/>
        <v>0</v>
      </c>
    </row>
    <row r="517" spans="1:9" s="63" customFormat="1" ht="27.6" customHeight="1" x14ac:dyDescent="0.2">
      <c r="A517" s="8">
        <f t="shared" si="25"/>
        <v>507</v>
      </c>
      <c r="B517" s="20" t="s">
        <v>1028</v>
      </c>
      <c r="C517" s="18" t="s">
        <v>1029</v>
      </c>
      <c r="D517" s="19" t="s">
        <v>0</v>
      </c>
      <c r="E517" s="39">
        <v>1</v>
      </c>
      <c r="F517" s="68"/>
      <c r="G517" s="74"/>
      <c r="H517" s="127">
        <f t="shared" si="23"/>
        <v>0</v>
      </c>
      <c r="I517" s="50">
        <f t="shared" si="24"/>
        <v>0</v>
      </c>
    </row>
    <row r="518" spans="1:9" s="63" customFormat="1" ht="27.6" customHeight="1" x14ac:dyDescent="0.2">
      <c r="A518" s="8">
        <f t="shared" si="25"/>
        <v>508</v>
      </c>
      <c r="B518" s="20" t="s">
        <v>1030</v>
      </c>
      <c r="C518" s="18" t="s">
        <v>1031</v>
      </c>
      <c r="D518" s="19" t="s">
        <v>0</v>
      </c>
      <c r="E518" s="39">
        <v>1</v>
      </c>
      <c r="F518" s="68"/>
      <c r="G518" s="74"/>
      <c r="H518" s="127">
        <f t="shared" si="23"/>
        <v>0</v>
      </c>
      <c r="I518" s="50">
        <f t="shared" si="24"/>
        <v>0</v>
      </c>
    </row>
    <row r="519" spans="1:9" s="63" customFormat="1" ht="27.6" customHeight="1" x14ac:dyDescent="0.2">
      <c r="A519" s="8">
        <f t="shared" si="25"/>
        <v>509</v>
      </c>
      <c r="B519" s="20" t="s">
        <v>1032</v>
      </c>
      <c r="C519" s="18" t="s">
        <v>1033</v>
      </c>
      <c r="D519" s="19" t="s">
        <v>0</v>
      </c>
      <c r="E519" s="39">
        <v>6</v>
      </c>
      <c r="F519" s="68"/>
      <c r="G519" s="74"/>
      <c r="H519" s="127">
        <f t="shared" si="23"/>
        <v>0</v>
      </c>
      <c r="I519" s="50">
        <f t="shared" si="24"/>
        <v>0</v>
      </c>
    </row>
    <row r="520" spans="1:9" s="63" customFormat="1" ht="27.6" customHeight="1" x14ac:dyDescent="0.2">
      <c r="A520" s="8">
        <f t="shared" si="25"/>
        <v>510</v>
      </c>
      <c r="B520" s="20" t="s">
        <v>1034</v>
      </c>
      <c r="C520" s="18" t="s">
        <v>1035</v>
      </c>
      <c r="D520" s="19" t="s">
        <v>0</v>
      </c>
      <c r="E520" s="39">
        <v>1</v>
      </c>
      <c r="F520" s="68"/>
      <c r="G520" s="74"/>
      <c r="H520" s="127">
        <f t="shared" ref="H520:H583" si="26">ROUND(E520*F520,3)</f>
        <v>0</v>
      </c>
      <c r="I520" s="50">
        <f t="shared" si="24"/>
        <v>0</v>
      </c>
    </row>
    <row r="521" spans="1:9" s="63" customFormat="1" ht="27.6" customHeight="1" x14ac:dyDescent="0.2">
      <c r="A521" s="8">
        <f t="shared" si="25"/>
        <v>511</v>
      </c>
      <c r="B521" s="20" t="s">
        <v>1036</v>
      </c>
      <c r="C521" s="18" t="s">
        <v>1037</v>
      </c>
      <c r="D521" s="19" t="s">
        <v>0</v>
      </c>
      <c r="E521" s="39">
        <v>1</v>
      </c>
      <c r="F521" s="68"/>
      <c r="G521" s="74"/>
      <c r="H521" s="127">
        <f t="shared" si="26"/>
        <v>0</v>
      </c>
      <c r="I521" s="50">
        <f t="shared" si="24"/>
        <v>0</v>
      </c>
    </row>
    <row r="522" spans="1:9" s="63" customFormat="1" ht="27.6" customHeight="1" x14ac:dyDescent="0.2">
      <c r="A522" s="8">
        <f t="shared" si="25"/>
        <v>512</v>
      </c>
      <c r="B522" s="20" t="s">
        <v>1038</v>
      </c>
      <c r="C522" s="18" t="s">
        <v>1039</v>
      </c>
      <c r="D522" s="19" t="s">
        <v>0</v>
      </c>
      <c r="E522" s="39">
        <v>1</v>
      </c>
      <c r="F522" s="68"/>
      <c r="G522" s="74"/>
      <c r="H522" s="127">
        <f t="shared" si="26"/>
        <v>0</v>
      </c>
      <c r="I522" s="50">
        <f t="shared" si="24"/>
        <v>0</v>
      </c>
    </row>
    <row r="523" spans="1:9" s="63" customFormat="1" ht="27.6" customHeight="1" x14ac:dyDescent="0.2">
      <c r="A523" s="8">
        <f t="shared" si="25"/>
        <v>513</v>
      </c>
      <c r="B523" s="20" t="s">
        <v>1040</v>
      </c>
      <c r="C523" s="18" t="s">
        <v>1041</v>
      </c>
      <c r="D523" s="19" t="s">
        <v>0</v>
      </c>
      <c r="E523" s="39">
        <v>6</v>
      </c>
      <c r="F523" s="68"/>
      <c r="G523" s="74"/>
      <c r="H523" s="127">
        <f t="shared" si="26"/>
        <v>0</v>
      </c>
      <c r="I523" s="50">
        <f t="shared" si="24"/>
        <v>0</v>
      </c>
    </row>
    <row r="524" spans="1:9" s="63" customFormat="1" ht="27.6" customHeight="1" x14ac:dyDescent="0.2">
      <c r="A524" s="8">
        <f t="shared" si="25"/>
        <v>514</v>
      </c>
      <c r="B524" s="20" t="s">
        <v>1042</v>
      </c>
      <c r="C524" s="18" t="s">
        <v>1043</v>
      </c>
      <c r="D524" s="19" t="s">
        <v>0</v>
      </c>
      <c r="E524" s="39">
        <v>1</v>
      </c>
      <c r="F524" s="68"/>
      <c r="G524" s="74"/>
      <c r="H524" s="127">
        <f t="shared" si="26"/>
        <v>0</v>
      </c>
      <c r="I524" s="50">
        <f t="shared" si="24"/>
        <v>0</v>
      </c>
    </row>
    <row r="525" spans="1:9" s="63" customFormat="1" ht="38.25" x14ac:dyDescent="0.2">
      <c r="A525" s="8">
        <f t="shared" si="25"/>
        <v>515</v>
      </c>
      <c r="B525" s="20" t="s">
        <v>1044</v>
      </c>
      <c r="C525" s="18" t="s">
        <v>1045</v>
      </c>
      <c r="D525" s="19" t="s">
        <v>0</v>
      </c>
      <c r="E525" s="39">
        <v>1</v>
      </c>
      <c r="F525" s="68"/>
      <c r="G525" s="74"/>
      <c r="H525" s="127">
        <f t="shared" si="26"/>
        <v>0</v>
      </c>
      <c r="I525" s="50">
        <f t="shared" si="24"/>
        <v>0</v>
      </c>
    </row>
    <row r="526" spans="1:9" s="63" customFormat="1" ht="38.25" x14ac:dyDescent="0.2">
      <c r="A526" s="8">
        <f t="shared" si="25"/>
        <v>516</v>
      </c>
      <c r="B526" s="20" t="s">
        <v>1046</v>
      </c>
      <c r="C526" s="18" t="s">
        <v>1047</v>
      </c>
      <c r="D526" s="19" t="s">
        <v>0</v>
      </c>
      <c r="E526" s="39">
        <v>1</v>
      </c>
      <c r="F526" s="68"/>
      <c r="G526" s="74"/>
      <c r="H526" s="127">
        <f t="shared" si="26"/>
        <v>0</v>
      </c>
      <c r="I526" s="50">
        <f t="shared" si="24"/>
        <v>0</v>
      </c>
    </row>
    <row r="527" spans="1:9" s="63" customFormat="1" ht="38.25" x14ac:dyDescent="0.2">
      <c r="A527" s="8">
        <f t="shared" si="25"/>
        <v>517</v>
      </c>
      <c r="B527" s="20" t="s">
        <v>1048</v>
      </c>
      <c r="C527" s="18" t="s">
        <v>1049</v>
      </c>
      <c r="D527" s="19" t="s">
        <v>0</v>
      </c>
      <c r="E527" s="39">
        <v>1</v>
      </c>
      <c r="F527" s="68"/>
      <c r="G527" s="74"/>
      <c r="H527" s="127">
        <f t="shared" si="26"/>
        <v>0</v>
      </c>
      <c r="I527" s="50">
        <f t="shared" si="24"/>
        <v>0</v>
      </c>
    </row>
    <row r="528" spans="1:9" s="63" customFormat="1" ht="25.5" x14ac:dyDescent="0.2">
      <c r="A528" s="8">
        <f t="shared" si="25"/>
        <v>518</v>
      </c>
      <c r="B528" s="20" t="s">
        <v>1050</v>
      </c>
      <c r="C528" s="18" t="s">
        <v>1051</v>
      </c>
      <c r="D528" s="19" t="s">
        <v>0</v>
      </c>
      <c r="E528" s="39">
        <v>2</v>
      </c>
      <c r="F528" s="68"/>
      <c r="G528" s="74"/>
      <c r="H528" s="127">
        <f t="shared" si="26"/>
        <v>0</v>
      </c>
      <c r="I528" s="50">
        <f t="shared" si="24"/>
        <v>0</v>
      </c>
    </row>
    <row r="529" spans="1:9" s="63" customFormat="1" ht="38.25" x14ac:dyDescent="0.2">
      <c r="A529" s="8">
        <f t="shared" si="25"/>
        <v>519</v>
      </c>
      <c r="B529" s="20" t="s">
        <v>1052</v>
      </c>
      <c r="C529" s="18" t="s">
        <v>1053</v>
      </c>
      <c r="D529" s="19" t="s">
        <v>823</v>
      </c>
      <c r="E529" s="39">
        <v>39</v>
      </c>
      <c r="F529" s="68"/>
      <c r="G529" s="74"/>
      <c r="H529" s="127">
        <f t="shared" si="26"/>
        <v>0</v>
      </c>
      <c r="I529" s="50">
        <f t="shared" si="24"/>
        <v>0</v>
      </c>
    </row>
    <row r="530" spans="1:9" s="63" customFormat="1" ht="38.25" x14ac:dyDescent="0.2">
      <c r="A530" s="8">
        <f t="shared" si="25"/>
        <v>520</v>
      </c>
      <c r="B530" s="20" t="s">
        <v>1054</v>
      </c>
      <c r="C530" s="18" t="s">
        <v>1055</v>
      </c>
      <c r="D530" s="19" t="s">
        <v>823</v>
      </c>
      <c r="E530" s="39">
        <v>6</v>
      </c>
      <c r="F530" s="68"/>
      <c r="G530" s="74"/>
      <c r="H530" s="127">
        <f t="shared" si="26"/>
        <v>0</v>
      </c>
      <c r="I530" s="50">
        <f t="shared" si="24"/>
        <v>0</v>
      </c>
    </row>
    <row r="531" spans="1:9" s="63" customFormat="1" ht="38.25" x14ac:dyDescent="0.2">
      <c r="A531" s="8">
        <f t="shared" si="25"/>
        <v>521</v>
      </c>
      <c r="B531" s="20" t="s">
        <v>1056</v>
      </c>
      <c r="C531" s="18" t="s">
        <v>1057</v>
      </c>
      <c r="D531" s="19" t="s">
        <v>823</v>
      </c>
      <c r="E531" s="39">
        <v>3</v>
      </c>
      <c r="F531" s="68"/>
      <c r="G531" s="74"/>
      <c r="H531" s="127">
        <f t="shared" si="26"/>
        <v>0</v>
      </c>
      <c r="I531" s="50">
        <f t="shared" si="24"/>
        <v>0</v>
      </c>
    </row>
    <row r="532" spans="1:9" s="63" customFormat="1" ht="38.25" x14ac:dyDescent="0.2">
      <c r="A532" s="8">
        <f t="shared" si="25"/>
        <v>522</v>
      </c>
      <c r="B532" s="20" t="s">
        <v>1058</v>
      </c>
      <c r="C532" s="18" t="s">
        <v>1059</v>
      </c>
      <c r="D532" s="19" t="s">
        <v>0</v>
      </c>
      <c r="E532" s="39">
        <v>1</v>
      </c>
      <c r="F532" s="68"/>
      <c r="G532" s="74"/>
      <c r="H532" s="127">
        <f t="shared" si="26"/>
        <v>0</v>
      </c>
      <c r="I532" s="50">
        <f t="shared" si="24"/>
        <v>0</v>
      </c>
    </row>
    <row r="533" spans="1:9" s="63" customFormat="1" ht="25.5" x14ac:dyDescent="0.2">
      <c r="A533" s="8">
        <f t="shared" si="25"/>
        <v>523</v>
      </c>
      <c r="B533" s="20" t="s">
        <v>1060</v>
      </c>
      <c r="C533" s="18" t="s">
        <v>1061</v>
      </c>
      <c r="D533" s="19" t="s">
        <v>0</v>
      </c>
      <c r="E533" s="39">
        <v>1</v>
      </c>
      <c r="F533" s="68"/>
      <c r="G533" s="74"/>
      <c r="H533" s="127">
        <f t="shared" si="26"/>
        <v>0</v>
      </c>
      <c r="I533" s="50">
        <f t="shared" si="24"/>
        <v>0</v>
      </c>
    </row>
    <row r="534" spans="1:9" s="63" customFormat="1" ht="38.25" x14ac:dyDescent="0.2">
      <c r="A534" s="8">
        <f t="shared" si="25"/>
        <v>524</v>
      </c>
      <c r="B534" s="20" t="s">
        <v>1062</v>
      </c>
      <c r="C534" s="18" t="s">
        <v>1063</v>
      </c>
      <c r="D534" s="19" t="s">
        <v>823</v>
      </c>
      <c r="E534" s="39">
        <v>2</v>
      </c>
      <c r="F534" s="68"/>
      <c r="G534" s="74"/>
      <c r="H534" s="127">
        <f t="shared" si="26"/>
        <v>0</v>
      </c>
      <c r="I534" s="50">
        <f t="shared" si="24"/>
        <v>0</v>
      </c>
    </row>
    <row r="535" spans="1:9" s="63" customFormat="1" ht="38.25" x14ac:dyDescent="0.2">
      <c r="A535" s="8">
        <f t="shared" si="25"/>
        <v>525</v>
      </c>
      <c r="B535" s="20" t="s">
        <v>1064</v>
      </c>
      <c r="C535" s="18" t="s">
        <v>1065</v>
      </c>
      <c r="D535" s="19" t="s">
        <v>823</v>
      </c>
      <c r="E535" s="39">
        <v>57</v>
      </c>
      <c r="F535" s="68"/>
      <c r="G535" s="74"/>
      <c r="H535" s="127">
        <f t="shared" si="26"/>
        <v>0</v>
      </c>
      <c r="I535" s="50">
        <f t="shared" si="24"/>
        <v>0</v>
      </c>
    </row>
    <row r="536" spans="1:9" s="63" customFormat="1" ht="38.25" x14ac:dyDescent="0.2">
      <c r="A536" s="8">
        <f t="shared" si="25"/>
        <v>526</v>
      </c>
      <c r="B536" s="20" t="s">
        <v>1066</v>
      </c>
      <c r="C536" s="18" t="s">
        <v>1067</v>
      </c>
      <c r="D536" s="19" t="s">
        <v>823</v>
      </c>
      <c r="E536" s="39">
        <v>2</v>
      </c>
      <c r="F536" s="68"/>
      <c r="G536" s="74"/>
      <c r="H536" s="127">
        <f t="shared" si="26"/>
        <v>0</v>
      </c>
      <c r="I536" s="50">
        <f t="shared" si="24"/>
        <v>0</v>
      </c>
    </row>
    <row r="537" spans="1:9" s="63" customFormat="1" ht="38.25" x14ac:dyDescent="0.2">
      <c r="A537" s="8">
        <f t="shared" si="25"/>
        <v>527</v>
      </c>
      <c r="B537" s="20" t="s">
        <v>1068</v>
      </c>
      <c r="C537" s="18" t="s">
        <v>1069</v>
      </c>
      <c r="D537" s="19" t="s">
        <v>823</v>
      </c>
      <c r="E537" s="39">
        <v>2</v>
      </c>
      <c r="F537" s="68"/>
      <c r="G537" s="74"/>
      <c r="H537" s="127">
        <f t="shared" si="26"/>
        <v>0</v>
      </c>
      <c r="I537" s="50">
        <f t="shared" si="24"/>
        <v>0</v>
      </c>
    </row>
    <row r="538" spans="1:9" s="63" customFormat="1" ht="38.25" x14ac:dyDescent="0.2">
      <c r="A538" s="8">
        <f t="shared" si="25"/>
        <v>528</v>
      </c>
      <c r="B538" s="20" t="s">
        <v>1070</v>
      </c>
      <c r="C538" s="18" t="s">
        <v>1071</v>
      </c>
      <c r="D538" s="19" t="s">
        <v>823</v>
      </c>
      <c r="E538" s="39">
        <v>10</v>
      </c>
      <c r="F538" s="68"/>
      <c r="G538" s="74"/>
      <c r="H538" s="127">
        <f t="shared" si="26"/>
        <v>0</v>
      </c>
      <c r="I538" s="50">
        <f t="shared" si="24"/>
        <v>0</v>
      </c>
    </row>
    <row r="539" spans="1:9" s="63" customFormat="1" ht="25.5" x14ac:dyDescent="0.2">
      <c r="A539" s="8">
        <f t="shared" si="25"/>
        <v>529</v>
      </c>
      <c r="B539" s="20" t="s">
        <v>1072</v>
      </c>
      <c r="C539" s="18" t="s">
        <v>1073</v>
      </c>
      <c r="D539" s="19" t="s">
        <v>823</v>
      </c>
      <c r="E539" s="39">
        <v>46</v>
      </c>
      <c r="F539" s="68"/>
      <c r="G539" s="74"/>
      <c r="H539" s="127">
        <f t="shared" si="26"/>
        <v>0</v>
      </c>
      <c r="I539" s="50">
        <f t="shared" si="24"/>
        <v>0</v>
      </c>
    </row>
    <row r="540" spans="1:9" s="63" customFormat="1" ht="38.25" x14ac:dyDescent="0.2">
      <c r="A540" s="8">
        <f t="shared" si="25"/>
        <v>530</v>
      </c>
      <c r="B540" s="20" t="s">
        <v>1074</v>
      </c>
      <c r="C540" s="18" t="s">
        <v>1075</v>
      </c>
      <c r="D540" s="19" t="s">
        <v>823</v>
      </c>
      <c r="E540" s="39">
        <v>40</v>
      </c>
      <c r="F540" s="68"/>
      <c r="G540" s="74"/>
      <c r="H540" s="127">
        <f t="shared" si="26"/>
        <v>0</v>
      </c>
      <c r="I540" s="50">
        <f t="shared" si="24"/>
        <v>0</v>
      </c>
    </row>
    <row r="541" spans="1:9" s="63" customFormat="1" ht="25.5" x14ac:dyDescent="0.2">
      <c r="A541" s="8">
        <f t="shared" si="25"/>
        <v>531</v>
      </c>
      <c r="B541" s="20" t="s">
        <v>1076</v>
      </c>
      <c r="C541" s="18" t="s">
        <v>1077</v>
      </c>
      <c r="D541" s="19" t="s">
        <v>823</v>
      </c>
      <c r="E541" s="39">
        <v>18</v>
      </c>
      <c r="F541" s="68"/>
      <c r="G541" s="74"/>
      <c r="H541" s="127">
        <f t="shared" si="26"/>
        <v>0</v>
      </c>
      <c r="I541" s="50">
        <f t="shared" si="24"/>
        <v>0</v>
      </c>
    </row>
    <row r="542" spans="1:9" s="63" customFormat="1" ht="38.25" x14ac:dyDescent="0.2">
      <c r="A542" s="8">
        <f t="shared" si="25"/>
        <v>532</v>
      </c>
      <c r="B542" s="20" t="s">
        <v>1078</v>
      </c>
      <c r="C542" s="18" t="s">
        <v>1079</v>
      </c>
      <c r="D542" s="19" t="s">
        <v>823</v>
      </c>
      <c r="E542" s="39">
        <v>29</v>
      </c>
      <c r="F542" s="68"/>
      <c r="G542" s="74"/>
      <c r="H542" s="127">
        <f t="shared" si="26"/>
        <v>0</v>
      </c>
      <c r="I542" s="50">
        <f t="shared" ref="I542:I605" si="27">ROUND(E542*F542,3)</f>
        <v>0</v>
      </c>
    </row>
    <row r="543" spans="1:9" s="63" customFormat="1" ht="38.25" x14ac:dyDescent="0.2">
      <c r="A543" s="8">
        <f t="shared" ref="A543:A606" si="28">A542+1</f>
        <v>533</v>
      </c>
      <c r="B543" s="20" t="s">
        <v>1080</v>
      </c>
      <c r="C543" s="18" t="s">
        <v>1081</v>
      </c>
      <c r="D543" s="19" t="s">
        <v>823</v>
      </c>
      <c r="E543" s="39">
        <v>6</v>
      </c>
      <c r="F543" s="68"/>
      <c r="G543" s="74"/>
      <c r="H543" s="127">
        <f t="shared" si="26"/>
        <v>0</v>
      </c>
      <c r="I543" s="50">
        <f t="shared" si="27"/>
        <v>0</v>
      </c>
    </row>
    <row r="544" spans="1:9" s="63" customFormat="1" ht="38.25" x14ac:dyDescent="0.2">
      <c r="A544" s="8">
        <f t="shared" si="28"/>
        <v>534</v>
      </c>
      <c r="B544" s="20" t="s">
        <v>1082</v>
      </c>
      <c r="C544" s="18" t="s">
        <v>1083</v>
      </c>
      <c r="D544" s="19" t="s">
        <v>823</v>
      </c>
      <c r="E544" s="39">
        <v>2</v>
      </c>
      <c r="F544" s="68"/>
      <c r="G544" s="74"/>
      <c r="H544" s="127">
        <f t="shared" si="26"/>
        <v>0</v>
      </c>
      <c r="I544" s="50">
        <f t="shared" si="27"/>
        <v>0</v>
      </c>
    </row>
    <row r="545" spans="1:9" s="63" customFormat="1" ht="38.25" x14ac:dyDescent="0.2">
      <c r="A545" s="8">
        <f t="shared" si="28"/>
        <v>535</v>
      </c>
      <c r="B545" s="20" t="s">
        <v>1084</v>
      </c>
      <c r="C545" s="18" t="s">
        <v>1085</v>
      </c>
      <c r="D545" s="19" t="s">
        <v>0</v>
      </c>
      <c r="E545" s="39">
        <v>3</v>
      </c>
      <c r="F545" s="68"/>
      <c r="G545" s="74"/>
      <c r="H545" s="127">
        <f t="shared" si="26"/>
        <v>0</v>
      </c>
      <c r="I545" s="50">
        <f t="shared" si="27"/>
        <v>0</v>
      </c>
    </row>
    <row r="546" spans="1:9" s="63" customFormat="1" ht="38.25" x14ac:dyDescent="0.2">
      <c r="A546" s="8">
        <f t="shared" si="28"/>
        <v>536</v>
      </c>
      <c r="B546" s="20" t="s">
        <v>1086</v>
      </c>
      <c r="C546" s="18" t="s">
        <v>1087</v>
      </c>
      <c r="D546" s="19" t="s">
        <v>823</v>
      </c>
      <c r="E546" s="39">
        <v>6</v>
      </c>
      <c r="F546" s="68"/>
      <c r="G546" s="74"/>
      <c r="H546" s="127">
        <f t="shared" si="26"/>
        <v>0</v>
      </c>
      <c r="I546" s="50">
        <f t="shared" si="27"/>
        <v>0</v>
      </c>
    </row>
    <row r="547" spans="1:9" s="63" customFormat="1" ht="38.25" x14ac:dyDescent="0.2">
      <c r="A547" s="8">
        <f t="shared" si="28"/>
        <v>537</v>
      </c>
      <c r="B547" s="20" t="s">
        <v>1088</v>
      </c>
      <c r="C547" s="18" t="s">
        <v>1089</v>
      </c>
      <c r="D547" s="19" t="s">
        <v>823</v>
      </c>
      <c r="E547" s="39">
        <v>4</v>
      </c>
      <c r="F547" s="68"/>
      <c r="G547" s="74"/>
      <c r="H547" s="127">
        <f t="shared" si="26"/>
        <v>0</v>
      </c>
      <c r="I547" s="50">
        <f t="shared" si="27"/>
        <v>0</v>
      </c>
    </row>
    <row r="548" spans="1:9" s="63" customFormat="1" ht="25.5" x14ac:dyDescent="0.2">
      <c r="A548" s="8">
        <f t="shared" si="28"/>
        <v>538</v>
      </c>
      <c r="B548" s="20" t="s">
        <v>1090</v>
      </c>
      <c r="C548" s="18" t="s">
        <v>1091</v>
      </c>
      <c r="D548" s="19" t="s">
        <v>0</v>
      </c>
      <c r="E548" s="39">
        <v>2</v>
      </c>
      <c r="F548" s="68"/>
      <c r="G548" s="74"/>
      <c r="H548" s="127">
        <f t="shared" si="26"/>
        <v>0</v>
      </c>
      <c r="I548" s="50">
        <f t="shared" si="27"/>
        <v>0</v>
      </c>
    </row>
    <row r="549" spans="1:9" s="63" customFormat="1" ht="51" x14ac:dyDescent="0.2">
      <c r="A549" s="8">
        <f t="shared" si="28"/>
        <v>539</v>
      </c>
      <c r="B549" s="20" t="s">
        <v>1092</v>
      </c>
      <c r="C549" s="18" t="s">
        <v>1093</v>
      </c>
      <c r="D549" s="19" t="s">
        <v>823</v>
      </c>
      <c r="E549" s="39">
        <v>210</v>
      </c>
      <c r="F549" s="68"/>
      <c r="G549" s="74"/>
      <c r="H549" s="127">
        <f t="shared" si="26"/>
        <v>0</v>
      </c>
      <c r="I549" s="50">
        <f t="shared" si="27"/>
        <v>0</v>
      </c>
    </row>
    <row r="550" spans="1:9" s="63" customFormat="1" ht="38.25" x14ac:dyDescent="0.2">
      <c r="A550" s="8">
        <f t="shared" si="28"/>
        <v>540</v>
      </c>
      <c r="B550" s="20" t="s">
        <v>1094</v>
      </c>
      <c r="C550" s="18" t="s">
        <v>1095</v>
      </c>
      <c r="D550" s="19" t="s">
        <v>823</v>
      </c>
      <c r="E550" s="39">
        <v>68</v>
      </c>
      <c r="F550" s="68"/>
      <c r="G550" s="74"/>
      <c r="H550" s="127">
        <f t="shared" si="26"/>
        <v>0</v>
      </c>
      <c r="I550" s="50">
        <f t="shared" si="27"/>
        <v>0</v>
      </c>
    </row>
    <row r="551" spans="1:9" s="63" customFormat="1" ht="51" x14ac:dyDescent="0.2">
      <c r="A551" s="8">
        <f t="shared" si="28"/>
        <v>541</v>
      </c>
      <c r="B551" s="20" t="s">
        <v>1096</v>
      </c>
      <c r="C551" s="18" t="s">
        <v>1097</v>
      </c>
      <c r="D551" s="19" t="s">
        <v>823</v>
      </c>
      <c r="E551" s="39">
        <v>8</v>
      </c>
      <c r="F551" s="68"/>
      <c r="G551" s="74"/>
      <c r="H551" s="127">
        <f t="shared" si="26"/>
        <v>0</v>
      </c>
      <c r="I551" s="50">
        <f t="shared" si="27"/>
        <v>0</v>
      </c>
    </row>
    <row r="552" spans="1:9" s="63" customFormat="1" ht="38.25" x14ac:dyDescent="0.2">
      <c r="A552" s="8">
        <f t="shared" si="28"/>
        <v>542</v>
      </c>
      <c r="B552" s="20" t="s">
        <v>1098</v>
      </c>
      <c r="C552" s="18" t="s">
        <v>1099</v>
      </c>
      <c r="D552" s="19" t="s">
        <v>823</v>
      </c>
      <c r="E552" s="39">
        <v>57</v>
      </c>
      <c r="F552" s="68"/>
      <c r="G552" s="74"/>
      <c r="H552" s="127">
        <f t="shared" si="26"/>
        <v>0</v>
      </c>
      <c r="I552" s="50">
        <f t="shared" si="27"/>
        <v>0</v>
      </c>
    </row>
    <row r="553" spans="1:9" s="63" customFormat="1" ht="27.6" customHeight="1" x14ac:dyDescent="0.2">
      <c r="A553" s="8">
        <f t="shared" si="28"/>
        <v>543</v>
      </c>
      <c r="B553" s="20" t="s">
        <v>1100</v>
      </c>
      <c r="C553" s="18" t="s">
        <v>1101</v>
      </c>
      <c r="D553" s="19" t="s">
        <v>0</v>
      </c>
      <c r="E553" s="39">
        <v>1</v>
      </c>
      <c r="F553" s="68"/>
      <c r="G553" s="74"/>
      <c r="H553" s="127">
        <f t="shared" si="26"/>
        <v>0</v>
      </c>
      <c r="I553" s="50">
        <f t="shared" si="27"/>
        <v>0</v>
      </c>
    </row>
    <row r="554" spans="1:9" s="63" customFormat="1" ht="27.6" customHeight="1" x14ac:dyDescent="0.2">
      <c r="A554" s="8">
        <f t="shared" si="28"/>
        <v>544</v>
      </c>
      <c r="B554" s="20" t="s">
        <v>1102</v>
      </c>
      <c r="C554" s="18" t="s">
        <v>1103</v>
      </c>
      <c r="D554" s="19" t="s">
        <v>823</v>
      </c>
      <c r="E554" s="39">
        <v>26</v>
      </c>
      <c r="F554" s="68"/>
      <c r="G554" s="74"/>
      <c r="H554" s="127">
        <f t="shared" si="26"/>
        <v>0</v>
      </c>
      <c r="I554" s="50">
        <f t="shared" si="27"/>
        <v>0</v>
      </c>
    </row>
    <row r="555" spans="1:9" s="63" customFormat="1" ht="27.6" customHeight="1" x14ac:dyDescent="0.2">
      <c r="A555" s="8">
        <f t="shared" si="28"/>
        <v>545</v>
      </c>
      <c r="B555" s="20" t="s">
        <v>1104</v>
      </c>
      <c r="C555" s="18" t="s">
        <v>1105</v>
      </c>
      <c r="D555" s="19" t="s">
        <v>823</v>
      </c>
      <c r="E555" s="39">
        <v>4</v>
      </c>
      <c r="F555" s="68"/>
      <c r="G555" s="74"/>
      <c r="H555" s="127">
        <f t="shared" si="26"/>
        <v>0</v>
      </c>
      <c r="I555" s="50">
        <f t="shared" si="27"/>
        <v>0</v>
      </c>
    </row>
    <row r="556" spans="1:9" s="63" customFormat="1" ht="27.6" customHeight="1" x14ac:dyDescent="0.2">
      <c r="A556" s="8">
        <f t="shared" si="28"/>
        <v>546</v>
      </c>
      <c r="B556" s="20" t="s">
        <v>1106</v>
      </c>
      <c r="C556" s="18" t="s">
        <v>1107</v>
      </c>
      <c r="D556" s="19" t="s">
        <v>823</v>
      </c>
      <c r="E556" s="39">
        <v>1</v>
      </c>
      <c r="F556" s="68"/>
      <c r="G556" s="74"/>
      <c r="H556" s="127">
        <f t="shared" si="26"/>
        <v>0</v>
      </c>
      <c r="I556" s="50">
        <f t="shared" si="27"/>
        <v>0</v>
      </c>
    </row>
    <row r="557" spans="1:9" s="63" customFormat="1" ht="27.6" customHeight="1" x14ac:dyDescent="0.2">
      <c r="A557" s="8">
        <f t="shared" si="28"/>
        <v>547</v>
      </c>
      <c r="B557" s="20" t="s">
        <v>1108</v>
      </c>
      <c r="C557" s="18" t="s">
        <v>1109</v>
      </c>
      <c r="D557" s="19" t="s">
        <v>823</v>
      </c>
      <c r="E557" s="39">
        <v>1</v>
      </c>
      <c r="F557" s="68"/>
      <c r="G557" s="74"/>
      <c r="H557" s="127">
        <f t="shared" si="26"/>
        <v>0</v>
      </c>
      <c r="I557" s="50">
        <f t="shared" si="27"/>
        <v>0</v>
      </c>
    </row>
    <row r="558" spans="1:9" s="63" customFormat="1" ht="27.6" customHeight="1" x14ac:dyDescent="0.2">
      <c r="A558" s="8">
        <f t="shared" si="28"/>
        <v>548</v>
      </c>
      <c r="B558" s="20" t="s">
        <v>1110</v>
      </c>
      <c r="C558" s="18" t="s">
        <v>1111</v>
      </c>
      <c r="D558" s="19" t="s">
        <v>823</v>
      </c>
      <c r="E558" s="39">
        <v>1</v>
      </c>
      <c r="F558" s="68"/>
      <c r="G558" s="74"/>
      <c r="H558" s="127">
        <f t="shared" si="26"/>
        <v>0</v>
      </c>
      <c r="I558" s="50">
        <f t="shared" si="27"/>
        <v>0</v>
      </c>
    </row>
    <row r="559" spans="1:9" s="63" customFormat="1" ht="27.6" customHeight="1" x14ac:dyDescent="0.2">
      <c r="A559" s="8">
        <f t="shared" si="28"/>
        <v>549</v>
      </c>
      <c r="B559" s="20" t="s">
        <v>1112</v>
      </c>
      <c r="C559" s="18" t="s">
        <v>1113</v>
      </c>
      <c r="D559" s="19" t="s">
        <v>823</v>
      </c>
      <c r="E559" s="39">
        <v>2</v>
      </c>
      <c r="F559" s="68"/>
      <c r="G559" s="74"/>
      <c r="H559" s="127">
        <f t="shared" si="26"/>
        <v>0</v>
      </c>
      <c r="I559" s="50">
        <f t="shared" si="27"/>
        <v>0</v>
      </c>
    </row>
    <row r="560" spans="1:9" s="63" customFormat="1" ht="27.6" customHeight="1" x14ac:dyDescent="0.2">
      <c r="A560" s="8">
        <f t="shared" si="28"/>
        <v>550</v>
      </c>
      <c r="B560" s="20" t="s">
        <v>1114</v>
      </c>
      <c r="C560" s="18" t="s">
        <v>1115</v>
      </c>
      <c r="D560" s="19" t="s">
        <v>823</v>
      </c>
      <c r="E560" s="39">
        <v>2</v>
      </c>
      <c r="F560" s="68"/>
      <c r="G560" s="74"/>
      <c r="H560" s="127">
        <f t="shared" si="26"/>
        <v>0</v>
      </c>
      <c r="I560" s="50">
        <f t="shared" si="27"/>
        <v>0</v>
      </c>
    </row>
    <row r="561" spans="1:9" s="63" customFormat="1" ht="27.6" customHeight="1" x14ac:dyDescent="0.2">
      <c r="A561" s="8">
        <f t="shared" si="28"/>
        <v>551</v>
      </c>
      <c r="B561" s="20" t="s">
        <v>1116</v>
      </c>
      <c r="C561" s="18" t="s">
        <v>1117</v>
      </c>
      <c r="D561" s="19" t="s">
        <v>823</v>
      </c>
      <c r="E561" s="39">
        <v>10</v>
      </c>
      <c r="F561" s="68"/>
      <c r="G561" s="74"/>
      <c r="H561" s="127">
        <f t="shared" si="26"/>
        <v>0</v>
      </c>
      <c r="I561" s="50">
        <f t="shared" si="27"/>
        <v>0</v>
      </c>
    </row>
    <row r="562" spans="1:9" s="63" customFormat="1" ht="27.6" customHeight="1" x14ac:dyDescent="0.2">
      <c r="A562" s="8">
        <f t="shared" si="28"/>
        <v>552</v>
      </c>
      <c r="B562" s="20" t="s">
        <v>1118</v>
      </c>
      <c r="C562" s="18" t="s">
        <v>1119</v>
      </c>
      <c r="D562" s="19" t="s">
        <v>823</v>
      </c>
      <c r="E562" s="39">
        <v>2</v>
      </c>
      <c r="F562" s="68"/>
      <c r="G562" s="74"/>
      <c r="H562" s="127">
        <f t="shared" si="26"/>
        <v>0</v>
      </c>
      <c r="I562" s="50">
        <f t="shared" si="27"/>
        <v>0</v>
      </c>
    </row>
    <row r="563" spans="1:9" s="63" customFormat="1" ht="27.6" customHeight="1" x14ac:dyDescent="0.2">
      <c r="A563" s="8">
        <f t="shared" si="28"/>
        <v>553</v>
      </c>
      <c r="B563" s="20" t="s">
        <v>1120</v>
      </c>
      <c r="C563" s="18" t="s">
        <v>1121</v>
      </c>
      <c r="D563" s="19" t="s">
        <v>823</v>
      </c>
      <c r="E563" s="39">
        <v>2</v>
      </c>
      <c r="F563" s="68"/>
      <c r="G563" s="74"/>
      <c r="H563" s="127">
        <f t="shared" si="26"/>
        <v>0</v>
      </c>
      <c r="I563" s="50">
        <f t="shared" si="27"/>
        <v>0</v>
      </c>
    </row>
    <row r="564" spans="1:9" s="63" customFormat="1" ht="38.25" x14ac:dyDescent="0.2">
      <c r="A564" s="8">
        <f t="shared" si="28"/>
        <v>554</v>
      </c>
      <c r="B564" s="20" t="s">
        <v>1122</v>
      </c>
      <c r="C564" s="18" t="s">
        <v>1123</v>
      </c>
      <c r="D564" s="19" t="s">
        <v>823</v>
      </c>
      <c r="E564" s="39">
        <v>34</v>
      </c>
      <c r="F564" s="68"/>
      <c r="G564" s="74"/>
      <c r="H564" s="127">
        <f t="shared" si="26"/>
        <v>0</v>
      </c>
      <c r="I564" s="50">
        <f t="shared" si="27"/>
        <v>0</v>
      </c>
    </row>
    <row r="565" spans="1:9" s="63" customFormat="1" ht="38.25" x14ac:dyDescent="0.2">
      <c r="A565" s="8">
        <f t="shared" si="28"/>
        <v>555</v>
      </c>
      <c r="B565" s="20" t="s">
        <v>1124</v>
      </c>
      <c r="C565" s="18" t="s">
        <v>1125</v>
      </c>
      <c r="D565" s="19" t="s">
        <v>823</v>
      </c>
      <c r="E565" s="39">
        <v>14</v>
      </c>
      <c r="F565" s="68"/>
      <c r="G565" s="74"/>
      <c r="H565" s="127">
        <f t="shared" si="26"/>
        <v>0</v>
      </c>
      <c r="I565" s="50">
        <f t="shared" si="27"/>
        <v>0</v>
      </c>
    </row>
    <row r="566" spans="1:9" s="63" customFormat="1" ht="38.25" x14ac:dyDescent="0.2">
      <c r="A566" s="8">
        <f t="shared" si="28"/>
        <v>556</v>
      </c>
      <c r="B566" s="20" t="s">
        <v>1126</v>
      </c>
      <c r="C566" s="18" t="s">
        <v>1127</v>
      </c>
      <c r="D566" s="19" t="s">
        <v>0</v>
      </c>
      <c r="E566" s="39">
        <v>1</v>
      </c>
      <c r="F566" s="68"/>
      <c r="G566" s="74"/>
      <c r="H566" s="127">
        <f t="shared" si="26"/>
        <v>0</v>
      </c>
      <c r="I566" s="50">
        <f t="shared" si="27"/>
        <v>0</v>
      </c>
    </row>
    <row r="567" spans="1:9" s="63" customFormat="1" ht="38.25" x14ac:dyDescent="0.2">
      <c r="A567" s="8">
        <f t="shared" si="28"/>
        <v>557</v>
      </c>
      <c r="B567" s="20" t="s">
        <v>1128</v>
      </c>
      <c r="C567" s="18" t="s">
        <v>1129</v>
      </c>
      <c r="D567" s="19" t="s">
        <v>0</v>
      </c>
      <c r="E567" s="39">
        <v>1</v>
      </c>
      <c r="F567" s="68"/>
      <c r="G567" s="74"/>
      <c r="H567" s="127">
        <f t="shared" si="26"/>
        <v>0</v>
      </c>
      <c r="I567" s="50">
        <f t="shared" si="27"/>
        <v>0</v>
      </c>
    </row>
    <row r="568" spans="1:9" s="63" customFormat="1" ht="27.6" customHeight="1" x14ac:dyDescent="0.2">
      <c r="A568" s="8">
        <f t="shared" si="28"/>
        <v>558</v>
      </c>
      <c r="B568" s="20" t="s">
        <v>1130</v>
      </c>
      <c r="C568" s="18" t="s">
        <v>1131</v>
      </c>
      <c r="D568" s="19" t="s">
        <v>823</v>
      </c>
      <c r="E568" s="39">
        <v>19</v>
      </c>
      <c r="F568" s="68"/>
      <c r="G568" s="74"/>
      <c r="H568" s="127">
        <f t="shared" si="26"/>
        <v>0</v>
      </c>
      <c r="I568" s="50">
        <f t="shared" si="27"/>
        <v>0</v>
      </c>
    </row>
    <row r="569" spans="1:9" s="63" customFormat="1" ht="27.6" customHeight="1" x14ac:dyDescent="0.2">
      <c r="A569" s="8">
        <f t="shared" si="28"/>
        <v>559</v>
      </c>
      <c r="B569" s="20" t="s">
        <v>1132</v>
      </c>
      <c r="C569" s="18" t="s">
        <v>1133</v>
      </c>
      <c r="D569" s="19" t="s">
        <v>823</v>
      </c>
      <c r="E569" s="39">
        <v>24</v>
      </c>
      <c r="F569" s="68"/>
      <c r="G569" s="74"/>
      <c r="H569" s="127">
        <f t="shared" si="26"/>
        <v>0</v>
      </c>
      <c r="I569" s="50">
        <f t="shared" si="27"/>
        <v>0</v>
      </c>
    </row>
    <row r="570" spans="1:9" s="63" customFormat="1" ht="27.6" customHeight="1" x14ac:dyDescent="0.2">
      <c r="A570" s="8">
        <f t="shared" si="28"/>
        <v>560</v>
      </c>
      <c r="B570" s="20" t="s">
        <v>1134</v>
      </c>
      <c r="C570" s="18" t="s">
        <v>1135</v>
      </c>
      <c r="D570" s="19" t="s">
        <v>823</v>
      </c>
      <c r="E570" s="39">
        <v>1</v>
      </c>
      <c r="F570" s="68"/>
      <c r="G570" s="74"/>
      <c r="H570" s="127">
        <f t="shared" si="26"/>
        <v>0</v>
      </c>
      <c r="I570" s="50">
        <f t="shared" si="27"/>
        <v>0</v>
      </c>
    </row>
    <row r="571" spans="1:9" s="63" customFormat="1" ht="27.6" customHeight="1" x14ac:dyDescent="0.2">
      <c r="A571" s="8">
        <f t="shared" si="28"/>
        <v>561</v>
      </c>
      <c r="B571" s="20" t="s">
        <v>1136</v>
      </c>
      <c r="C571" s="18" t="s">
        <v>1137</v>
      </c>
      <c r="D571" s="19" t="s">
        <v>823</v>
      </c>
      <c r="E571" s="39">
        <v>5</v>
      </c>
      <c r="F571" s="68"/>
      <c r="G571" s="74"/>
      <c r="H571" s="127">
        <f t="shared" si="26"/>
        <v>0</v>
      </c>
      <c r="I571" s="50">
        <f t="shared" si="27"/>
        <v>0</v>
      </c>
    </row>
    <row r="572" spans="1:9" s="63" customFormat="1" ht="38.25" x14ac:dyDescent="0.2">
      <c r="A572" s="8">
        <f t="shared" si="28"/>
        <v>562</v>
      </c>
      <c r="B572" s="20" t="s">
        <v>1138</v>
      </c>
      <c r="C572" s="18" t="s">
        <v>1139</v>
      </c>
      <c r="D572" s="19" t="s">
        <v>823</v>
      </c>
      <c r="E572" s="39">
        <v>6</v>
      </c>
      <c r="F572" s="68"/>
      <c r="G572" s="74"/>
      <c r="H572" s="127">
        <f t="shared" si="26"/>
        <v>0</v>
      </c>
      <c r="I572" s="50">
        <f t="shared" si="27"/>
        <v>0</v>
      </c>
    </row>
    <row r="573" spans="1:9" s="63" customFormat="1" ht="38.25" x14ac:dyDescent="0.2">
      <c r="A573" s="8">
        <f t="shared" si="28"/>
        <v>563</v>
      </c>
      <c r="B573" s="20" t="s">
        <v>1140</v>
      </c>
      <c r="C573" s="18" t="s">
        <v>1141</v>
      </c>
      <c r="D573" s="19" t="s">
        <v>823</v>
      </c>
      <c r="E573" s="39">
        <v>12</v>
      </c>
      <c r="F573" s="68"/>
      <c r="G573" s="74"/>
      <c r="H573" s="127">
        <f t="shared" si="26"/>
        <v>0</v>
      </c>
      <c r="I573" s="50">
        <f t="shared" si="27"/>
        <v>0</v>
      </c>
    </row>
    <row r="574" spans="1:9" s="63" customFormat="1" ht="38.25" x14ac:dyDescent="0.2">
      <c r="A574" s="8">
        <f t="shared" si="28"/>
        <v>564</v>
      </c>
      <c r="B574" s="20" t="s">
        <v>1142</v>
      </c>
      <c r="C574" s="18" t="s">
        <v>1143</v>
      </c>
      <c r="D574" s="19" t="s">
        <v>823</v>
      </c>
      <c r="E574" s="39">
        <v>1</v>
      </c>
      <c r="F574" s="68"/>
      <c r="G574" s="74"/>
      <c r="H574" s="127">
        <f t="shared" si="26"/>
        <v>0</v>
      </c>
      <c r="I574" s="50">
        <f t="shared" si="27"/>
        <v>0</v>
      </c>
    </row>
    <row r="575" spans="1:9" s="63" customFormat="1" ht="38.25" x14ac:dyDescent="0.2">
      <c r="A575" s="8">
        <f t="shared" si="28"/>
        <v>565</v>
      </c>
      <c r="B575" s="20" t="s">
        <v>1144</v>
      </c>
      <c r="C575" s="18" t="s">
        <v>1145</v>
      </c>
      <c r="D575" s="19" t="s">
        <v>823</v>
      </c>
      <c r="E575" s="39">
        <v>78</v>
      </c>
      <c r="F575" s="68"/>
      <c r="G575" s="74"/>
      <c r="H575" s="127">
        <f t="shared" si="26"/>
        <v>0</v>
      </c>
      <c r="I575" s="50">
        <f t="shared" si="27"/>
        <v>0</v>
      </c>
    </row>
    <row r="576" spans="1:9" s="63" customFormat="1" ht="38.25" x14ac:dyDescent="0.2">
      <c r="A576" s="8">
        <f t="shared" si="28"/>
        <v>566</v>
      </c>
      <c r="B576" s="20" t="s">
        <v>1146</v>
      </c>
      <c r="C576" s="18" t="s">
        <v>1147</v>
      </c>
      <c r="D576" s="19" t="s">
        <v>823</v>
      </c>
      <c r="E576" s="39">
        <v>15</v>
      </c>
      <c r="F576" s="68"/>
      <c r="G576" s="74"/>
      <c r="H576" s="127">
        <f t="shared" si="26"/>
        <v>0</v>
      </c>
      <c r="I576" s="50">
        <f t="shared" si="27"/>
        <v>0</v>
      </c>
    </row>
    <row r="577" spans="1:9" s="63" customFormat="1" ht="38.25" x14ac:dyDescent="0.2">
      <c r="A577" s="8">
        <f t="shared" si="28"/>
        <v>567</v>
      </c>
      <c r="B577" s="20" t="s">
        <v>1148</v>
      </c>
      <c r="C577" s="18" t="s">
        <v>1149</v>
      </c>
      <c r="D577" s="19" t="s">
        <v>823</v>
      </c>
      <c r="E577" s="39">
        <v>20</v>
      </c>
      <c r="F577" s="68"/>
      <c r="G577" s="74"/>
      <c r="H577" s="127">
        <f t="shared" si="26"/>
        <v>0</v>
      </c>
      <c r="I577" s="50">
        <f t="shared" si="27"/>
        <v>0</v>
      </c>
    </row>
    <row r="578" spans="1:9" s="63" customFormat="1" ht="38.25" x14ac:dyDescent="0.2">
      <c r="A578" s="8">
        <f t="shared" si="28"/>
        <v>568</v>
      </c>
      <c r="B578" s="20" t="s">
        <v>1150</v>
      </c>
      <c r="C578" s="18" t="s">
        <v>1151</v>
      </c>
      <c r="D578" s="19" t="s">
        <v>823</v>
      </c>
      <c r="E578" s="39">
        <v>24</v>
      </c>
      <c r="F578" s="68"/>
      <c r="G578" s="74"/>
      <c r="H578" s="127">
        <f t="shared" si="26"/>
        <v>0</v>
      </c>
      <c r="I578" s="50">
        <f t="shared" si="27"/>
        <v>0</v>
      </c>
    </row>
    <row r="579" spans="1:9" s="63" customFormat="1" ht="38.25" x14ac:dyDescent="0.2">
      <c r="A579" s="8">
        <f t="shared" si="28"/>
        <v>569</v>
      </c>
      <c r="B579" s="20" t="s">
        <v>1152</v>
      </c>
      <c r="C579" s="18" t="s">
        <v>1153</v>
      </c>
      <c r="D579" s="19" t="s">
        <v>823</v>
      </c>
      <c r="E579" s="39">
        <v>61</v>
      </c>
      <c r="F579" s="68"/>
      <c r="G579" s="74"/>
      <c r="H579" s="127">
        <f t="shared" si="26"/>
        <v>0</v>
      </c>
      <c r="I579" s="50">
        <f t="shared" si="27"/>
        <v>0</v>
      </c>
    </row>
    <row r="580" spans="1:9" s="63" customFormat="1" ht="51" x14ac:dyDescent="0.2">
      <c r="A580" s="8">
        <f t="shared" si="28"/>
        <v>570</v>
      </c>
      <c r="B580" s="20" t="s">
        <v>1154</v>
      </c>
      <c r="C580" s="18" t="s">
        <v>1155</v>
      </c>
      <c r="D580" s="19" t="s">
        <v>823</v>
      </c>
      <c r="E580" s="39">
        <v>3</v>
      </c>
      <c r="F580" s="68"/>
      <c r="G580" s="74"/>
      <c r="H580" s="127">
        <f t="shared" si="26"/>
        <v>0</v>
      </c>
      <c r="I580" s="50">
        <f t="shared" si="27"/>
        <v>0</v>
      </c>
    </row>
    <row r="581" spans="1:9" s="63" customFormat="1" ht="38.25" x14ac:dyDescent="0.2">
      <c r="A581" s="8">
        <f t="shared" si="28"/>
        <v>571</v>
      </c>
      <c r="B581" s="20" t="s">
        <v>1156</v>
      </c>
      <c r="C581" s="18" t="s">
        <v>1157</v>
      </c>
      <c r="D581" s="19" t="s">
        <v>823</v>
      </c>
      <c r="E581" s="39">
        <v>4</v>
      </c>
      <c r="F581" s="68"/>
      <c r="G581" s="74"/>
      <c r="H581" s="127">
        <f t="shared" si="26"/>
        <v>0</v>
      </c>
      <c r="I581" s="50">
        <f t="shared" si="27"/>
        <v>0</v>
      </c>
    </row>
    <row r="582" spans="1:9" s="63" customFormat="1" ht="38.25" x14ac:dyDescent="0.2">
      <c r="A582" s="8">
        <f t="shared" si="28"/>
        <v>572</v>
      </c>
      <c r="B582" s="20" t="s">
        <v>1158</v>
      </c>
      <c r="C582" s="18" t="s">
        <v>1159</v>
      </c>
      <c r="D582" s="19" t="s">
        <v>823</v>
      </c>
      <c r="E582" s="39">
        <v>46</v>
      </c>
      <c r="F582" s="68"/>
      <c r="G582" s="74"/>
      <c r="H582" s="127">
        <f t="shared" si="26"/>
        <v>0</v>
      </c>
      <c r="I582" s="50">
        <f t="shared" si="27"/>
        <v>0</v>
      </c>
    </row>
    <row r="583" spans="1:9" s="63" customFormat="1" ht="38.25" x14ac:dyDescent="0.2">
      <c r="A583" s="8">
        <f t="shared" si="28"/>
        <v>573</v>
      </c>
      <c r="B583" s="20" t="s">
        <v>1160</v>
      </c>
      <c r="C583" s="18" t="s">
        <v>1161</v>
      </c>
      <c r="D583" s="19" t="s">
        <v>823</v>
      </c>
      <c r="E583" s="39">
        <v>11</v>
      </c>
      <c r="F583" s="68"/>
      <c r="G583" s="74"/>
      <c r="H583" s="127">
        <f t="shared" si="26"/>
        <v>0</v>
      </c>
      <c r="I583" s="50">
        <f t="shared" si="27"/>
        <v>0</v>
      </c>
    </row>
    <row r="584" spans="1:9" s="63" customFormat="1" ht="51" x14ac:dyDescent="0.2">
      <c r="A584" s="8">
        <f t="shared" si="28"/>
        <v>574</v>
      </c>
      <c r="B584" s="20" t="s">
        <v>1162</v>
      </c>
      <c r="C584" s="18" t="s">
        <v>1163</v>
      </c>
      <c r="D584" s="19" t="s">
        <v>823</v>
      </c>
      <c r="E584" s="39">
        <v>4</v>
      </c>
      <c r="F584" s="68"/>
      <c r="G584" s="74"/>
      <c r="H584" s="127">
        <f t="shared" ref="H584:H647" si="29">ROUND(E584*F584,3)</f>
        <v>0</v>
      </c>
      <c r="I584" s="50">
        <f t="shared" si="27"/>
        <v>0</v>
      </c>
    </row>
    <row r="585" spans="1:9" s="63" customFormat="1" ht="51" x14ac:dyDescent="0.2">
      <c r="A585" s="8">
        <f t="shared" si="28"/>
        <v>575</v>
      </c>
      <c r="B585" s="20" t="s">
        <v>1164</v>
      </c>
      <c r="C585" s="18" t="s">
        <v>1165</v>
      </c>
      <c r="D585" s="19" t="s">
        <v>823</v>
      </c>
      <c r="E585" s="39">
        <v>4</v>
      </c>
      <c r="F585" s="68"/>
      <c r="G585" s="74"/>
      <c r="H585" s="127">
        <f t="shared" si="29"/>
        <v>0</v>
      </c>
      <c r="I585" s="50">
        <f t="shared" si="27"/>
        <v>0</v>
      </c>
    </row>
    <row r="586" spans="1:9" s="63" customFormat="1" ht="51" x14ac:dyDescent="0.2">
      <c r="A586" s="8">
        <f t="shared" si="28"/>
        <v>576</v>
      </c>
      <c r="B586" s="20" t="s">
        <v>1166</v>
      </c>
      <c r="C586" s="18" t="s">
        <v>1167</v>
      </c>
      <c r="D586" s="19" t="s">
        <v>823</v>
      </c>
      <c r="E586" s="39">
        <v>5</v>
      </c>
      <c r="F586" s="68"/>
      <c r="G586" s="74"/>
      <c r="H586" s="127">
        <f t="shared" si="29"/>
        <v>0</v>
      </c>
      <c r="I586" s="50">
        <f t="shared" si="27"/>
        <v>0</v>
      </c>
    </row>
    <row r="587" spans="1:9" s="63" customFormat="1" ht="51" x14ac:dyDescent="0.2">
      <c r="A587" s="8">
        <f t="shared" si="28"/>
        <v>577</v>
      </c>
      <c r="B587" s="20" t="s">
        <v>1168</v>
      </c>
      <c r="C587" s="18" t="s">
        <v>1169</v>
      </c>
      <c r="D587" s="19" t="s">
        <v>823</v>
      </c>
      <c r="E587" s="39">
        <v>7</v>
      </c>
      <c r="F587" s="68"/>
      <c r="G587" s="74"/>
      <c r="H587" s="127">
        <f t="shared" si="29"/>
        <v>0</v>
      </c>
      <c r="I587" s="50">
        <f t="shared" si="27"/>
        <v>0</v>
      </c>
    </row>
    <row r="588" spans="1:9" s="63" customFormat="1" ht="51" x14ac:dyDescent="0.2">
      <c r="A588" s="8">
        <f t="shared" si="28"/>
        <v>578</v>
      </c>
      <c r="B588" s="20" t="s">
        <v>1170</v>
      </c>
      <c r="C588" s="18" t="s">
        <v>1171</v>
      </c>
      <c r="D588" s="19" t="s">
        <v>823</v>
      </c>
      <c r="E588" s="39">
        <v>5</v>
      </c>
      <c r="F588" s="68"/>
      <c r="G588" s="74"/>
      <c r="H588" s="127">
        <f t="shared" si="29"/>
        <v>0</v>
      </c>
      <c r="I588" s="50">
        <f t="shared" si="27"/>
        <v>0</v>
      </c>
    </row>
    <row r="589" spans="1:9" s="63" customFormat="1" ht="51" x14ac:dyDescent="0.2">
      <c r="A589" s="8">
        <f t="shared" si="28"/>
        <v>579</v>
      </c>
      <c r="B589" s="20" t="s">
        <v>1172</v>
      </c>
      <c r="C589" s="18" t="s">
        <v>1173</v>
      </c>
      <c r="D589" s="19" t="s">
        <v>823</v>
      </c>
      <c r="E589" s="39">
        <v>28</v>
      </c>
      <c r="F589" s="68"/>
      <c r="G589" s="74"/>
      <c r="H589" s="127">
        <f t="shared" si="29"/>
        <v>0</v>
      </c>
      <c r="I589" s="50">
        <f t="shared" si="27"/>
        <v>0</v>
      </c>
    </row>
    <row r="590" spans="1:9" s="63" customFormat="1" ht="38.25" x14ac:dyDescent="0.2">
      <c r="A590" s="8">
        <f t="shared" si="28"/>
        <v>580</v>
      </c>
      <c r="B590" s="20" t="s">
        <v>1174</v>
      </c>
      <c r="C590" s="18" t="s">
        <v>1175</v>
      </c>
      <c r="D590" s="19" t="s">
        <v>823</v>
      </c>
      <c r="E590" s="39">
        <v>45</v>
      </c>
      <c r="F590" s="68"/>
      <c r="G590" s="74"/>
      <c r="H590" s="127">
        <f t="shared" si="29"/>
        <v>0</v>
      </c>
      <c r="I590" s="50">
        <f t="shared" si="27"/>
        <v>0</v>
      </c>
    </row>
    <row r="591" spans="1:9" s="63" customFormat="1" ht="38.25" x14ac:dyDescent="0.2">
      <c r="A591" s="8">
        <f t="shared" si="28"/>
        <v>581</v>
      </c>
      <c r="B591" s="20" t="s">
        <v>1176</v>
      </c>
      <c r="C591" s="18" t="s">
        <v>1177</v>
      </c>
      <c r="D591" s="19" t="s">
        <v>823</v>
      </c>
      <c r="E591" s="39">
        <v>1</v>
      </c>
      <c r="F591" s="68"/>
      <c r="G591" s="74"/>
      <c r="H591" s="127">
        <f t="shared" si="29"/>
        <v>0</v>
      </c>
      <c r="I591" s="50">
        <f t="shared" si="27"/>
        <v>0</v>
      </c>
    </row>
    <row r="592" spans="1:9" s="63" customFormat="1" ht="38.25" x14ac:dyDescent="0.2">
      <c r="A592" s="8">
        <f t="shared" si="28"/>
        <v>582</v>
      </c>
      <c r="B592" s="20" t="s">
        <v>1178</v>
      </c>
      <c r="C592" s="18" t="s">
        <v>1179</v>
      </c>
      <c r="D592" s="19" t="s">
        <v>823</v>
      </c>
      <c r="E592" s="39">
        <v>6</v>
      </c>
      <c r="F592" s="68"/>
      <c r="G592" s="74"/>
      <c r="H592" s="127">
        <f t="shared" si="29"/>
        <v>0</v>
      </c>
      <c r="I592" s="50">
        <f t="shared" si="27"/>
        <v>0</v>
      </c>
    </row>
    <row r="593" spans="1:9" s="63" customFormat="1" ht="27.6" customHeight="1" x14ac:dyDescent="0.2">
      <c r="A593" s="8">
        <f t="shared" si="28"/>
        <v>583</v>
      </c>
      <c r="B593" s="20" t="s">
        <v>1180</v>
      </c>
      <c r="C593" s="18" t="s">
        <v>1181</v>
      </c>
      <c r="D593" s="19" t="s">
        <v>823</v>
      </c>
      <c r="E593" s="39">
        <v>9</v>
      </c>
      <c r="F593" s="68"/>
      <c r="G593" s="74"/>
      <c r="H593" s="127">
        <f t="shared" si="29"/>
        <v>0</v>
      </c>
      <c r="I593" s="50">
        <f t="shared" si="27"/>
        <v>0</v>
      </c>
    </row>
    <row r="594" spans="1:9" s="63" customFormat="1" ht="27.6" customHeight="1" x14ac:dyDescent="0.2">
      <c r="A594" s="8">
        <f t="shared" si="28"/>
        <v>584</v>
      </c>
      <c r="B594" s="20" t="s">
        <v>1182</v>
      </c>
      <c r="C594" s="18" t="s">
        <v>1183</v>
      </c>
      <c r="D594" s="19" t="s">
        <v>0</v>
      </c>
      <c r="E594" s="39">
        <v>1</v>
      </c>
      <c r="F594" s="68"/>
      <c r="G594" s="74"/>
      <c r="H594" s="127">
        <f t="shared" si="29"/>
        <v>0</v>
      </c>
      <c r="I594" s="50">
        <f t="shared" si="27"/>
        <v>0</v>
      </c>
    </row>
    <row r="595" spans="1:9" s="63" customFormat="1" ht="27.6" customHeight="1" x14ac:dyDescent="0.2">
      <c r="A595" s="8">
        <f t="shared" si="28"/>
        <v>585</v>
      </c>
      <c r="B595" s="20" t="s">
        <v>1184</v>
      </c>
      <c r="C595" s="18" t="s">
        <v>1185</v>
      </c>
      <c r="D595" s="19" t="s">
        <v>0</v>
      </c>
      <c r="E595" s="39">
        <v>1</v>
      </c>
      <c r="F595" s="68"/>
      <c r="G595" s="74"/>
      <c r="H595" s="127">
        <f t="shared" si="29"/>
        <v>0</v>
      </c>
      <c r="I595" s="50">
        <f t="shared" si="27"/>
        <v>0</v>
      </c>
    </row>
    <row r="596" spans="1:9" s="63" customFormat="1" ht="27.6" customHeight="1" x14ac:dyDescent="0.2">
      <c r="A596" s="8">
        <f t="shared" si="28"/>
        <v>586</v>
      </c>
      <c r="B596" s="20" t="s">
        <v>1186</v>
      </c>
      <c r="C596" s="18" t="s">
        <v>1187</v>
      </c>
      <c r="D596" s="19" t="s">
        <v>823</v>
      </c>
      <c r="E596" s="39">
        <v>2</v>
      </c>
      <c r="F596" s="68"/>
      <c r="G596" s="74"/>
      <c r="H596" s="127">
        <f t="shared" si="29"/>
        <v>0</v>
      </c>
      <c r="I596" s="50">
        <f t="shared" si="27"/>
        <v>0</v>
      </c>
    </row>
    <row r="597" spans="1:9" s="63" customFormat="1" ht="38.25" x14ac:dyDescent="0.2">
      <c r="A597" s="8">
        <f t="shared" si="28"/>
        <v>587</v>
      </c>
      <c r="B597" s="20" t="s">
        <v>1188</v>
      </c>
      <c r="C597" s="18" t="s">
        <v>1189</v>
      </c>
      <c r="D597" s="19" t="s">
        <v>823</v>
      </c>
      <c r="E597" s="39">
        <v>10</v>
      </c>
      <c r="F597" s="68"/>
      <c r="G597" s="74"/>
      <c r="H597" s="127">
        <f t="shared" si="29"/>
        <v>0</v>
      </c>
      <c r="I597" s="50">
        <f t="shared" si="27"/>
        <v>0</v>
      </c>
    </row>
    <row r="598" spans="1:9" s="63" customFormat="1" ht="27.6" customHeight="1" x14ac:dyDescent="0.2">
      <c r="A598" s="8">
        <f t="shared" si="28"/>
        <v>588</v>
      </c>
      <c r="B598" s="20" t="s">
        <v>1190</v>
      </c>
      <c r="C598" s="18" t="s">
        <v>1191</v>
      </c>
      <c r="D598" s="19" t="s">
        <v>823</v>
      </c>
      <c r="E598" s="39">
        <v>21</v>
      </c>
      <c r="F598" s="68"/>
      <c r="G598" s="74"/>
      <c r="H598" s="127">
        <f t="shared" si="29"/>
        <v>0</v>
      </c>
      <c r="I598" s="50">
        <f t="shared" si="27"/>
        <v>0</v>
      </c>
    </row>
    <row r="599" spans="1:9" s="63" customFormat="1" ht="38.25" x14ac:dyDescent="0.2">
      <c r="A599" s="8">
        <f t="shared" si="28"/>
        <v>589</v>
      </c>
      <c r="B599" s="20" t="s">
        <v>1192</v>
      </c>
      <c r="C599" s="18" t="s">
        <v>1193</v>
      </c>
      <c r="D599" s="19" t="s">
        <v>823</v>
      </c>
      <c r="E599" s="39">
        <v>51</v>
      </c>
      <c r="F599" s="68"/>
      <c r="G599" s="74"/>
      <c r="H599" s="127">
        <f t="shared" si="29"/>
        <v>0</v>
      </c>
      <c r="I599" s="50">
        <f t="shared" si="27"/>
        <v>0</v>
      </c>
    </row>
    <row r="600" spans="1:9" s="63" customFormat="1" ht="38.25" x14ac:dyDescent="0.2">
      <c r="A600" s="8">
        <f t="shared" si="28"/>
        <v>590</v>
      </c>
      <c r="B600" s="20" t="s">
        <v>1194</v>
      </c>
      <c r="C600" s="18" t="s">
        <v>1195</v>
      </c>
      <c r="D600" s="19" t="s">
        <v>823</v>
      </c>
      <c r="E600" s="39">
        <v>3</v>
      </c>
      <c r="F600" s="68"/>
      <c r="G600" s="74"/>
      <c r="H600" s="127">
        <f t="shared" si="29"/>
        <v>0</v>
      </c>
      <c r="I600" s="50">
        <f t="shared" si="27"/>
        <v>0</v>
      </c>
    </row>
    <row r="601" spans="1:9" s="63" customFormat="1" ht="38.25" x14ac:dyDescent="0.2">
      <c r="A601" s="8">
        <f t="shared" si="28"/>
        <v>591</v>
      </c>
      <c r="B601" s="20" t="s">
        <v>1196</v>
      </c>
      <c r="C601" s="18" t="s">
        <v>1197</v>
      </c>
      <c r="D601" s="19" t="s">
        <v>823</v>
      </c>
      <c r="E601" s="39">
        <v>2</v>
      </c>
      <c r="F601" s="68"/>
      <c r="G601" s="74"/>
      <c r="H601" s="127">
        <f t="shared" si="29"/>
        <v>0</v>
      </c>
      <c r="I601" s="50">
        <f t="shared" si="27"/>
        <v>0</v>
      </c>
    </row>
    <row r="602" spans="1:9" s="63" customFormat="1" ht="38.25" x14ac:dyDescent="0.2">
      <c r="A602" s="8">
        <f t="shared" si="28"/>
        <v>592</v>
      </c>
      <c r="B602" s="20" t="s">
        <v>1198</v>
      </c>
      <c r="C602" s="18" t="s">
        <v>1199</v>
      </c>
      <c r="D602" s="19" t="s">
        <v>823</v>
      </c>
      <c r="E602" s="39">
        <v>8</v>
      </c>
      <c r="F602" s="68"/>
      <c r="G602" s="74"/>
      <c r="H602" s="127">
        <f t="shared" si="29"/>
        <v>0</v>
      </c>
      <c r="I602" s="50">
        <f t="shared" si="27"/>
        <v>0</v>
      </c>
    </row>
    <row r="603" spans="1:9" s="63" customFormat="1" ht="38.25" x14ac:dyDescent="0.2">
      <c r="A603" s="8">
        <f t="shared" si="28"/>
        <v>593</v>
      </c>
      <c r="B603" s="20" t="s">
        <v>1200</v>
      </c>
      <c r="C603" s="18" t="s">
        <v>1201</v>
      </c>
      <c r="D603" s="19" t="s">
        <v>823</v>
      </c>
      <c r="E603" s="39">
        <v>8</v>
      </c>
      <c r="F603" s="68"/>
      <c r="G603" s="74"/>
      <c r="H603" s="127">
        <f t="shared" si="29"/>
        <v>0</v>
      </c>
      <c r="I603" s="50">
        <f t="shared" si="27"/>
        <v>0</v>
      </c>
    </row>
    <row r="604" spans="1:9" s="63" customFormat="1" ht="38.25" x14ac:dyDescent="0.2">
      <c r="A604" s="8">
        <f t="shared" si="28"/>
        <v>594</v>
      </c>
      <c r="B604" s="20" t="s">
        <v>1202</v>
      </c>
      <c r="C604" s="18" t="s">
        <v>1203</v>
      </c>
      <c r="D604" s="19" t="s">
        <v>823</v>
      </c>
      <c r="E604" s="39">
        <v>8</v>
      </c>
      <c r="F604" s="68"/>
      <c r="G604" s="74"/>
      <c r="H604" s="127">
        <f t="shared" si="29"/>
        <v>0</v>
      </c>
      <c r="I604" s="50">
        <f t="shared" si="27"/>
        <v>0</v>
      </c>
    </row>
    <row r="605" spans="1:9" s="63" customFormat="1" ht="38.25" x14ac:dyDescent="0.2">
      <c r="A605" s="8">
        <f t="shared" si="28"/>
        <v>595</v>
      </c>
      <c r="B605" s="20" t="s">
        <v>1204</v>
      </c>
      <c r="C605" s="18" t="s">
        <v>1205</v>
      </c>
      <c r="D605" s="19" t="s">
        <v>823</v>
      </c>
      <c r="E605" s="39">
        <v>14</v>
      </c>
      <c r="F605" s="68"/>
      <c r="G605" s="74"/>
      <c r="H605" s="127">
        <f t="shared" si="29"/>
        <v>0</v>
      </c>
      <c r="I605" s="50">
        <f t="shared" si="27"/>
        <v>0</v>
      </c>
    </row>
    <row r="606" spans="1:9" s="63" customFormat="1" ht="38.25" x14ac:dyDescent="0.2">
      <c r="A606" s="8">
        <f t="shared" si="28"/>
        <v>596</v>
      </c>
      <c r="B606" s="20" t="s">
        <v>1206</v>
      </c>
      <c r="C606" s="18" t="s">
        <v>1207</v>
      </c>
      <c r="D606" s="19" t="s">
        <v>823</v>
      </c>
      <c r="E606" s="39">
        <v>2</v>
      </c>
      <c r="F606" s="68"/>
      <c r="G606" s="74"/>
      <c r="H606" s="127">
        <f t="shared" si="29"/>
        <v>0</v>
      </c>
      <c r="I606" s="50">
        <f t="shared" ref="I606:I669" si="30">ROUND(E606*F606,3)</f>
        <v>0</v>
      </c>
    </row>
    <row r="607" spans="1:9" s="63" customFormat="1" ht="38.25" x14ac:dyDescent="0.2">
      <c r="A607" s="8">
        <f t="shared" ref="A607:A670" si="31">A606+1</f>
        <v>597</v>
      </c>
      <c r="B607" s="20" t="s">
        <v>1208</v>
      </c>
      <c r="C607" s="18" t="s">
        <v>1209</v>
      </c>
      <c r="D607" s="19" t="s">
        <v>823</v>
      </c>
      <c r="E607" s="39">
        <v>16</v>
      </c>
      <c r="F607" s="68"/>
      <c r="G607" s="74"/>
      <c r="H607" s="127">
        <f t="shared" si="29"/>
        <v>0</v>
      </c>
      <c r="I607" s="50">
        <f t="shared" si="30"/>
        <v>0</v>
      </c>
    </row>
    <row r="608" spans="1:9" s="63" customFormat="1" ht="27.6" customHeight="1" x14ac:dyDescent="0.2">
      <c r="A608" s="8">
        <f t="shared" si="31"/>
        <v>598</v>
      </c>
      <c r="B608" s="20" t="s">
        <v>1210</v>
      </c>
      <c r="C608" s="18" t="s">
        <v>1211</v>
      </c>
      <c r="D608" s="19" t="s">
        <v>823</v>
      </c>
      <c r="E608" s="39">
        <v>1</v>
      </c>
      <c r="F608" s="68"/>
      <c r="G608" s="74"/>
      <c r="H608" s="127">
        <f t="shared" si="29"/>
        <v>0</v>
      </c>
      <c r="I608" s="50">
        <f t="shared" si="30"/>
        <v>0</v>
      </c>
    </row>
    <row r="609" spans="1:9" s="63" customFormat="1" ht="51" x14ac:dyDescent="0.2">
      <c r="A609" s="8">
        <f t="shared" si="31"/>
        <v>599</v>
      </c>
      <c r="B609" s="20" t="s">
        <v>1212</v>
      </c>
      <c r="C609" s="18" t="s">
        <v>1213</v>
      </c>
      <c r="D609" s="19" t="s">
        <v>823</v>
      </c>
      <c r="E609" s="39">
        <v>4</v>
      </c>
      <c r="F609" s="68"/>
      <c r="G609" s="74"/>
      <c r="H609" s="127">
        <f t="shared" si="29"/>
        <v>0</v>
      </c>
      <c r="I609" s="50">
        <f t="shared" si="30"/>
        <v>0</v>
      </c>
    </row>
    <row r="610" spans="1:9" s="63" customFormat="1" ht="51" x14ac:dyDescent="0.2">
      <c r="A610" s="8">
        <f t="shared" si="31"/>
        <v>600</v>
      </c>
      <c r="B610" s="20" t="s">
        <v>1214</v>
      </c>
      <c r="C610" s="18" t="s">
        <v>1215</v>
      </c>
      <c r="D610" s="19" t="s">
        <v>823</v>
      </c>
      <c r="E610" s="39">
        <v>6</v>
      </c>
      <c r="F610" s="68"/>
      <c r="G610" s="74"/>
      <c r="H610" s="127">
        <f t="shared" si="29"/>
        <v>0</v>
      </c>
      <c r="I610" s="50">
        <f t="shared" si="30"/>
        <v>0</v>
      </c>
    </row>
    <row r="611" spans="1:9" s="63" customFormat="1" ht="51" x14ac:dyDescent="0.2">
      <c r="A611" s="8">
        <f t="shared" si="31"/>
        <v>601</v>
      </c>
      <c r="B611" s="20" t="s">
        <v>1216</v>
      </c>
      <c r="C611" s="18" t="s">
        <v>1217</v>
      </c>
      <c r="D611" s="19" t="s">
        <v>823</v>
      </c>
      <c r="E611" s="39">
        <v>6</v>
      </c>
      <c r="F611" s="68"/>
      <c r="G611" s="74"/>
      <c r="H611" s="127">
        <f t="shared" si="29"/>
        <v>0</v>
      </c>
      <c r="I611" s="50">
        <f t="shared" si="30"/>
        <v>0</v>
      </c>
    </row>
    <row r="612" spans="1:9" s="63" customFormat="1" ht="51" x14ac:dyDescent="0.2">
      <c r="A612" s="8">
        <f t="shared" si="31"/>
        <v>602</v>
      </c>
      <c r="B612" s="20" t="s">
        <v>1218</v>
      </c>
      <c r="C612" s="18" t="s">
        <v>1219</v>
      </c>
      <c r="D612" s="19" t="s">
        <v>823</v>
      </c>
      <c r="E612" s="39">
        <v>14</v>
      </c>
      <c r="F612" s="68"/>
      <c r="G612" s="74"/>
      <c r="H612" s="127">
        <f t="shared" si="29"/>
        <v>0</v>
      </c>
      <c r="I612" s="50">
        <f t="shared" si="30"/>
        <v>0</v>
      </c>
    </row>
    <row r="613" spans="1:9" s="63" customFormat="1" ht="51" x14ac:dyDescent="0.2">
      <c r="A613" s="8">
        <f t="shared" si="31"/>
        <v>603</v>
      </c>
      <c r="B613" s="20" t="s">
        <v>1220</v>
      </c>
      <c r="C613" s="18" t="s">
        <v>1221</v>
      </c>
      <c r="D613" s="19" t="s">
        <v>823</v>
      </c>
      <c r="E613" s="39">
        <v>3</v>
      </c>
      <c r="F613" s="68"/>
      <c r="G613" s="74"/>
      <c r="H613" s="127">
        <f t="shared" si="29"/>
        <v>0</v>
      </c>
      <c r="I613" s="50">
        <f t="shared" si="30"/>
        <v>0</v>
      </c>
    </row>
    <row r="614" spans="1:9" s="63" customFormat="1" ht="51" x14ac:dyDescent="0.2">
      <c r="A614" s="8">
        <f t="shared" si="31"/>
        <v>604</v>
      </c>
      <c r="B614" s="20" t="s">
        <v>1222</v>
      </c>
      <c r="C614" s="18" t="s">
        <v>1223</v>
      </c>
      <c r="D614" s="19" t="s">
        <v>823</v>
      </c>
      <c r="E614" s="39">
        <v>6</v>
      </c>
      <c r="F614" s="68"/>
      <c r="G614" s="74"/>
      <c r="H614" s="127">
        <f t="shared" si="29"/>
        <v>0</v>
      </c>
      <c r="I614" s="50">
        <f t="shared" si="30"/>
        <v>0</v>
      </c>
    </row>
    <row r="615" spans="1:9" s="63" customFormat="1" ht="51" x14ac:dyDescent="0.2">
      <c r="A615" s="8">
        <f t="shared" si="31"/>
        <v>605</v>
      </c>
      <c r="B615" s="20" t="s">
        <v>1224</v>
      </c>
      <c r="C615" s="18" t="s">
        <v>1225</v>
      </c>
      <c r="D615" s="19" t="s">
        <v>823</v>
      </c>
      <c r="E615" s="39">
        <v>21</v>
      </c>
      <c r="F615" s="68"/>
      <c r="G615" s="74"/>
      <c r="H615" s="127">
        <f t="shared" si="29"/>
        <v>0</v>
      </c>
      <c r="I615" s="50">
        <f t="shared" si="30"/>
        <v>0</v>
      </c>
    </row>
    <row r="616" spans="1:9" s="63" customFormat="1" ht="51" x14ac:dyDescent="0.2">
      <c r="A616" s="8">
        <f t="shared" si="31"/>
        <v>606</v>
      </c>
      <c r="B616" s="20" t="s">
        <v>1226</v>
      </c>
      <c r="C616" s="18" t="s">
        <v>1227</v>
      </c>
      <c r="D616" s="19" t="s">
        <v>823</v>
      </c>
      <c r="E616" s="39">
        <v>1</v>
      </c>
      <c r="F616" s="68"/>
      <c r="G616" s="74"/>
      <c r="H616" s="127">
        <f t="shared" si="29"/>
        <v>0</v>
      </c>
      <c r="I616" s="50">
        <f t="shared" si="30"/>
        <v>0</v>
      </c>
    </row>
    <row r="617" spans="1:9" s="63" customFormat="1" ht="51" x14ac:dyDescent="0.2">
      <c r="A617" s="8">
        <f t="shared" si="31"/>
        <v>607</v>
      </c>
      <c r="B617" s="20" t="s">
        <v>1228</v>
      </c>
      <c r="C617" s="18" t="s">
        <v>1229</v>
      </c>
      <c r="D617" s="19" t="s">
        <v>823</v>
      </c>
      <c r="E617" s="39">
        <v>3</v>
      </c>
      <c r="F617" s="68"/>
      <c r="G617" s="74"/>
      <c r="H617" s="127">
        <f t="shared" si="29"/>
        <v>0</v>
      </c>
      <c r="I617" s="50">
        <f t="shared" si="30"/>
        <v>0</v>
      </c>
    </row>
    <row r="618" spans="1:9" s="63" customFormat="1" ht="51" x14ac:dyDescent="0.2">
      <c r="A618" s="8">
        <f t="shared" si="31"/>
        <v>608</v>
      </c>
      <c r="B618" s="20" t="s">
        <v>1230</v>
      </c>
      <c r="C618" s="18" t="s">
        <v>1231</v>
      </c>
      <c r="D618" s="19" t="s">
        <v>823</v>
      </c>
      <c r="E618" s="39">
        <v>2</v>
      </c>
      <c r="F618" s="68"/>
      <c r="G618" s="74"/>
      <c r="H618" s="127">
        <f t="shared" si="29"/>
        <v>0</v>
      </c>
      <c r="I618" s="50">
        <f t="shared" si="30"/>
        <v>0</v>
      </c>
    </row>
    <row r="619" spans="1:9" s="63" customFormat="1" ht="51" x14ac:dyDescent="0.2">
      <c r="A619" s="8">
        <f t="shared" si="31"/>
        <v>609</v>
      </c>
      <c r="B619" s="20" t="s">
        <v>1232</v>
      </c>
      <c r="C619" s="18" t="s">
        <v>1233</v>
      </c>
      <c r="D619" s="19" t="s">
        <v>823</v>
      </c>
      <c r="E619" s="39">
        <v>1</v>
      </c>
      <c r="F619" s="68"/>
      <c r="G619" s="74"/>
      <c r="H619" s="127">
        <f t="shared" si="29"/>
        <v>0</v>
      </c>
      <c r="I619" s="50">
        <f t="shared" si="30"/>
        <v>0</v>
      </c>
    </row>
    <row r="620" spans="1:9" s="63" customFormat="1" ht="51" x14ac:dyDescent="0.2">
      <c r="A620" s="8">
        <f t="shared" si="31"/>
        <v>610</v>
      </c>
      <c r="B620" s="20" t="s">
        <v>1234</v>
      </c>
      <c r="C620" s="18" t="s">
        <v>1235</v>
      </c>
      <c r="D620" s="19" t="s">
        <v>823</v>
      </c>
      <c r="E620" s="39">
        <v>3</v>
      </c>
      <c r="F620" s="68"/>
      <c r="G620" s="74"/>
      <c r="H620" s="127">
        <f t="shared" si="29"/>
        <v>0</v>
      </c>
      <c r="I620" s="50">
        <f t="shared" si="30"/>
        <v>0</v>
      </c>
    </row>
    <row r="621" spans="1:9" s="63" customFormat="1" ht="51" x14ac:dyDescent="0.2">
      <c r="A621" s="8">
        <f t="shared" si="31"/>
        <v>611</v>
      </c>
      <c r="B621" s="20" t="s">
        <v>1236</v>
      </c>
      <c r="C621" s="18" t="s">
        <v>1237</v>
      </c>
      <c r="D621" s="19" t="s">
        <v>823</v>
      </c>
      <c r="E621" s="39">
        <v>61</v>
      </c>
      <c r="F621" s="68"/>
      <c r="G621" s="74"/>
      <c r="H621" s="127">
        <f t="shared" si="29"/>
        <v>0</v>
      </c>
      <c r="I621" s="50">
        <f t="shared" si="30"/>
        <v>0</v>
      </c>
    </row>
    <row r="622" spans="1:9" s="63" customFormat="1" ht="51" x14ac:dyDescent="0.2">
      <c r="A622" s="8">
        <f t="shared" si="31"/>
        <v>612</v>
      </c>
      <c r="B622" s="20" t="s">
        <v>1238</v>
      </c>
      <c r="C622" s="18" t="s">
        <v>1239</v>
      </c>
      <c r="D622" s="19" t="s">
        <v>823</v>
      </c>
      <c r="E622" s="39">
        <v>70</v>
      </c>
      <c r="F622" s="68"/>
      <c r="G622" s="74"/>
      <c r="H622" s="127">
        <f t="shared" si="29"/>
        <v>0</v>
      </c>
      <c r="I622" s="50">
        <f t="shared" si="30"/>
        <v>0</v>
      </c>
    </row>
    <row r="623" spans="1:9" s="63" customFormat="1" ht="51" x14ac:dyDescent="0.2">
      <c r="A623" s="8">
        <f t="shared" si="31"/>
        <v>613</v>
      </c>
      <c r="B623" s="20" t="s">
        <v>1240</v>
      </c>
      <c r="C623" s="18" t="s">
        <v>1241</v>
      </c>
      <c r="D623" s="19" t="s">
        <v>823</v>
      </c>
      <c r="E623" s="39">
        <v>2</v>
      </c>
      <c r="F623" s="68"/>
      <c r="G623" s="74"/>
      <c r="H623" s="127">
        <f t="shared" si="29"/>
        <v>0</v>
      </c>
      <c r="I623" s="50">
        <f t="shared" si="30"/>
        <v>0</v>
      </c>
    </row>
    <row r="624" spans="1:9" s="63" customFormat="1" ht="51" x14ac:dyDescent="0.2">
      <c r="A624" s="8">
        <f t="shared" si="31"/>
        <v>614</v>
      </c>
      <c r="B624" s="20" t="s">
        <v>1242</v>
      </c>
      <c r="C624" s="18" t="s">
        <v>1243</v>
      </c>
      <c r="D624" s="19" t="s">
        <v>823</v>
      </c>
      <c r="E624" s="39">
        <v>1</v>
      </c>
      <c r="F624" s="68"/>
      <c r="G624" s="74"/>
      <c r="H624" s="127">
        <f t="shared" si="29"/>
        <v>0</v>
      </c>
      <c r="I624" s="50">
        <f t="shared" si="30"/>
        <v>0</v>
      </c>
    </row>
    <row r="625" spans="1:9" s="63" customFormat="1" ht="51" x14ac:dyDescent="0.2">
      <c r="A625" s="8">
        <f t="shared" si="31"/>
        <v>615</v>
      </c>
      <c r="B625" s="20" t="s">
        <v>1244</v>
      </c>
      <c r="C625" s="18" t="s">
        <v>1245</v>
      </c>
      <c r="D625" s="19" t="s">
        <v>823</v>
      </c>
      <c r="E625" s="39">
        <v>2</v>
      </c>
      <c r="F625" s="68"/>
      <c r="G625" s="74"/>
      <c r="H625" s="127">
        <f t="shared" si="29"/>
        <v>0</v>
      </c>
      <c r="I625" s="50">
        <f t="shared" si="30"/>
        <v>0</v>
      </c>
    </row>
    <row r="626" spans="1:9" s="63" customFormat="1" ht="51" x14ac:dyDescent="0.2">
      <c r="A626" s="8">
        <f t="shared" si="31"/>
        <v>616</v>
      </c>
      <c r="B626" s="20" t="s">
        <v>1246</v>
      </c>
      <c r="C626" s="18" t="s">
        <v>1247</v>
      </c>
      <c r="D626" s="19" t="s">
        <v>823</v>
      </c>
      <c r="E626" s="39">
        <v>1</v>
      </c>
      <c r="F626" s="68"/>
      <c r="G626" s="74"/>
      <c r="H626" s="127">
        <f t="shared" si="29"/>
        <v>0</v>
      </c>
      <c r="I626" s="50">
        <f t="shared" si="30"/>
        <v>0</v>
      </c>
    </row>
    <row r="627" spans="1:9" s="63" customFormat="1" ht="51" x14ac:dyDescent="0.2">
      <c r="A627" s="8">
        <f t="shared" si="31"/>
        <v>617</v>
      </c>
      <c r="B627" s="20" t="s">
        <v>1248</v>
      </c>
      <c r="C627" s="18" t="s">
        <v>1249</v>
      </c>
      <c r="D627" s="19" t="s">
        <v>823</v>
      </c>
      <c r="E627" s="39">
        <v>3</v>
      </c>
      <c r="F627" s="68"/>
      <c r="G627" s="74"/>
      <c r="H627" s="127">
        <f t="shared" si="29"/>
        <v>0</v>
      </c>
      <c r="I627" s="50">
        <f t="shared" si="30"/>
        <v>0</v>
      </c>
    </row>
    <row r="628" spans="1:9" s="63" customFormat="1" ht="51" x14ac:dyDescent="0.2">
      <c r="A628" s="8">
        <f t="shared" si="31"/>
        <v>618</v>
      </c>
      <c r="B628" s="20" t="s">
        <v>1250</v>
      </c>
      <c r="C628" s="18" t="s">
        <v>1251</v>
      </c>
      <c r="D628" s="19" t="s">
        <v>823</v>
      </c>
      <c r="E628" s="39">
        <v>1</v>
      </c>
      <c r="F628" s="68"/>
      <c r="G628" s="74"/>
      <c r="H628" s="127">
        <f t="shared" si="29"/>
        <v>0</v>
      </c>
      <c r="I628" s="50">
        <f t="shared" si="30"/>
        <v>0</v>
      </c>
    </row>
    <row r="629" spans="1:9" s="63" customFormat="1" ht="51" x14ac:dyDescent="0.2">
      <c r="A629" s="8">
        <f t="shared" si="31"/>
        <v>619</v>
      </c>
      <c r="B629" s="20" t="s">
        <v>1252</v>
      </c>
      <c r="C629" s="18" t="s">
        <v>1253</v>
      </c>
      <c r="D629" s="19" t="s">
        <v>823</v>
      </c>
      <c r="E629" s="39">
        <v>1</v>
      </c>
      <c r="F629" s="68"/>
      <c r="G629" s="74"/>
      <c r="H629" s="127">
        <f t="shared" si="29"/>
        <v>0</v>
      </c>
      <c r="I629" s="50">
        <f t="shared" si="30"/>
        <v>0</v>
      </c>
    </row>
    <row r="630" spans="1:9" s="63" customFormat="1" ht="51" x14ac:dyDescent="0.2">
      <c r="A630" s="8">
        <f t="shared" si="31"/>
        <v>620</v>
      </c>
      <c r="B630" s="20" t="s">
        <v>1254</v>
      </c>
      <c r="C630" s="18" t="s">
        <v>1255</v>
      </c>
      <c r="D630" s="19" t="s">
        <v>823</v>
      </c>
      <c r="E630" s="39">
        <v>1</v>
      </c>
      <c r="F630" s="68"/>
      <c r="G630" s="74"/>
      <c r="H630" s="127">
        <f t="shared" si="29"/>
        <v>0</v>
      </c>
      <c r="I630" s="50">
        <f t="shared" si="30"/>
        <v>0</v>
      </c>
    </row>
    <row r="631" spans="1:9" s="63" customFormat="1" ht="51" x14ac:dyDescent="0.2">
      <c r="A631" s="8">
        <f t="shared" si="31"/>
        <v>621</v>
      </c>
      <c r="B631" s="20" t="s">
        <v>1256</v>
      </c>
      <c r="C631" s="18" t="s">
        <v>1257</v>
      </c>
      <c r="D631" s="19" t="s">
        <v>823</v>
      </c>
      <c r="E631" s="39">
        <v>14</v>
      </c>
      <c r="F631" s="68"/>
      <c r="G631" s="74"/>
      <c r="H631" s="127">
        <f t="shared" si="29"/>
        <v>0</v>
      </c>
      <c r="I631" s="50">
        <f t="shared" si="30"/>
        <v>0</v>
      </c>
    </row>
    <row r="632" spans="1:9" s="63" customFormat="1" ht="51" x14ac:dyDescent="0.2">
      <c r="A632" s="8">
        <f t="shared" si="31"/>
        <v>622</v>
      </c>
      <c r="B632" s="20" t="s">
        <v>1258</v>
      </c>
      <c r="C632" s="18" t="s">
        <v>1259</v>
      </c>
      <c r="D632" s="19" t="s">
        <v>823</v>
      </c>
      <c r="E632" s="39">
        <v>5</v>
      </c>
      <c r="F632" s="68"/>
      <c r="G632" s="74"/>
      <c r="H632" s="127">
        <f t="shared" si="29"/>
        <v>0</v>
      </c>
      <c r="I632" s="50">
        <f t="shared" si="30"/>
        <v>0</v>
      </c>
    </row>
    <row r="633" spans="1:9" s="63" customFormat="1" ht="51" x14ac:dyDescent="0.2">
      <c r="A633" s="8">
        <f t="shared" si="31"/>
        <v>623</v>
      </c>
      <c r="B633" s="20" t="s">
        <v>1260</v>
      </c>
      <c r="C633" s="18" t="s">
        <v>1261</v>
      </c>
      <c r="D633" s="19" t="s">
        <v>823</v>
      </c>
      <c r="E633" s="39">
        <v>2</v>
      </c>
      <c r="F633" s="68"/>
      <c r="G633" s="74"/>
      <c r="H633" s="127">
        <f t="shared" si="29"/>
        <v>0</v>
      </c>
      <c r="I633" s="50">
        <f t="shared" si="30"/>
        <v>0</v>
      </c>
    </row>
    <row r="634" spans="1:9" s="63" customFormat="1" ht="51" x14ac:dyDescent="0.2">
      <c r="A634" s="8">
        <f t="shared" si="31"/>
        <v>624</v>
      </c>
      <c r="B634" s="20" t="s">
        <v>1262</v>
      </c>
      <c r="C634" s="18" t="s">
        <v>1263</v>
      </c>
      <c r="D634" s="19" t="s">
        <v>823</v>
      </c>
      <c r="E634" s="39">
        <v>2</v>
      </c>
      <c r="F634" s="68"/>
      <c r="G634" s="74"/>
      <c r="H634" s="127">
        <f t="shared" si="29"/>
        <v>0</v>
      </c>
      <c r="I634" s="50">
        <f t="shared" si="30"/>
        <v>0</v>
      </c>
    </row>
    <row r="635" spans="1:9" s="63" customFormat="1" ht="51" x14ac:dyDescent="0.2">
      <c r="A635" s="8">
        <f t="shared" si="31"/>
        <v>625</v>
      </c>
      <c r="B635" s="20" t="s">
        <v>1264</v>
      </c>
      <c r="C635" s="18" t="s">
        <v>1265</v>
      </c>
      <c r="D635" s="19" t="s">
        <v>823</v>
      </c>
      <c r="E635" s="39">
        <v>2</v>
      </c>
      <c r="F635" s="68"/>
      <c r="G635" s="74"/>
      <c r="H635" s="127">
        <f t="shared" si="29"/>
        <v>0</v>
      </c>
      <c r="I635" s="50">
        <f t="shared" si="30"/>
        <v>0</v>
      </c>
    </row>
    <row r="636" spans="1:9" s="63" customFormat="1" ht="51" x14ac:dyDescent="0.2">
      <c r="A636" s="8">
        <f t="shared" si="31"/>
        <v>626</v>
      </c>
      <c r="B636" s="20" t="s">
        <v>1266</v>
      </c>
      <c r="C636" s="18" t="s">
        <v>1267</v>
      </c>
      <c r="D636" s="19" t="s">
        <v>823</v>
      </c>
      <c r="E636" s="39">
        <v>11</v>
      </c>
      <c r="F636" s="68"/>
      <c r="G636" s="74"/>
      <c r="H636" s="127">
        <f t="shared" si="29"/>
        <v>0</v>
      </c>
      <c r="I636" s="50">
        <f t="shared" si="30"/>
        <v>0</v>
      </c>
    </row>
    <row r="637" spans="1:9" s="63" customFormat="1" ht="51" x14ac:dyDescent="0.2">
      <c r="A637" s="8">
        <f t="shared" si="31"/>
        <v>627</v>
      </c>
      <c r="B637" s="20" t="s">
        <v>1268</v>
      </c>
      <c r="C637" s="18" t="s">
        <v>1269</v>
      </c>
      <c r="D637" s="19" t="s">
        <v>823</v>
      </c>
      <c r="E637" s="39">
        <v>5</v>
      </c>
      <c r="F637" s="68"/>
      <c r="G637" s="74"/>
      <c r="H637" s="127">
        <f t="shared" si="29"/>
        <v>0</v>
      </c>
      <c r="I637" s="50">
        <f t="shared" si="30"/>
        <v>0</v>
      </c>
    </row>
    <row r="638" spans="1:9" s="63" customFormat="1" ht="51" x14ac:dyDescent="0.2">
      <c r="A638" s="8">
        <f t="shared" si="31"/>
        <v>628</v>
      </c>
      <c r="B638" s="20" t="s">
        <v>1270</v>
      </c>
      <c r="C638" s="18" t="s">
        <v>1271</v>
      </c>
      <c r="D638" s="19" t="s">
        <v>823</v>
      </c>
      <c r="E638" s="39">
        <v>1</v>
      </c>
      <c r="F638" s="68"/>
      <c r="G638" s="74"/>
      <c r="H638" s="127">
        <f t="shared" si="29"/>
        <v>0</v>
      </c>
      <c r="I638" s="50">
        <f t="shared" si="30"/>
        <v>0</v>
      </c>
    </row>
    <row r="639" spans="1:9" s="63" customFormat="1" ht="51" x14ac:dyDescent="0.2">
      <c r="A639" s="8">
        <f t="shared" si="31"/>
        <v>629</v>
      </c>
      <c r="B639" s="20" t="s">
        <v>1272</v>
      </c>
      <c r="C639" s="18" t="s">
        <v>1273</v>
      </c>
      <c r="D639" s="19" t="s">
        <v>823</v>
      </c>
      <c r="E639" s="39">
        <v>1</v>
      </c>
      <c r="F639" s="68"/>
      <c r="G639" s="74"/>
      <c r="H639" s="127">
        <f t="shared" si="29"/>
        <v>0</v>
      </c>
      <c r="I639" s="50">
        <f t="shared" si="30"/>
        <v>0</v>
      </c>
    </row>
    <row r="640" spans="1:9" s="63" customFormat="1" ht="51" x14ac:dyDescent="0.2">
      <c r="A640" s="8">
        <f t="shared" si="31"/>
        <v>630</v>
      </c>
      <c r="B640" s="20" t="s">
        <v>1274</v>
      </c>
      <c r="C640" s="18" t="s">
        <v>1275</v>
      </c>
      <c r="D640" s="19" t="s">
        <v>823</v>
      </c>
      <c r="E640" s="39">
        <v>1</v>
      </c>
      <c r="F640" s="68"/>
      <c r="G640" s="74"/>
      <c r="H640" s="127">
        <f t="shared" si="29"/>
        <v>0</v>
      </c>
      <c r="I640" s="50">
        <f t="shared" si="30"/>
        <v>0</v>
      </c>
    </row>
    <row r="641" spans="1:9" s="63" customFormat="1" ht="51" x14ac:dyDescent="0.2">
      <c r="A641" s="8">
        <f t="shared" si="31"/>
        <v>631</v>
      </c>
      <c r="B641" s="20" t="s">
        <v>1276</v>
      </c>
      <c r="C641" s="18" t="s">
        <v>1277</v>
      </c>
      <c r="D641" s="19" t="s">
        <v>823</v>
      </c>
      <c r="E641" s="39">
        <v>1</v>
      </c>
      <c r="F641" s="68"/>
      <c r="G641" s="74"/>
      <c r="H641" s="127">
        <f t="shared" si="29"/>
        <v>0</v>
      </c>
      <c r="I641" s="50">
        <f t="shared" si="30"/>
        <v>0</v>
      </c>
    </row>
    <row r="642" spans="1:9" s="63" customFormat="1" ht="51" x14ac:dyDescent="0.2">
      <c r="A642" s="8">
        <f t="shared" si="31"/>
        <v>632</v>
      </c>
      <c r="B642" s="20" t="s">
        <v>1278</v>
      </c>
      <c r="C642" s="18" t="s">
        <v>1279</v>
      </c>
      <c r="D642" s="19" t="s">
        <v>823</v>
      </c>
      <c r="E642" s="39">
        <v>2</v>
      </c>
      <c r="F642" s="68"/>
      <c r="G642" s="74"/>
      <c r="H642" s="127">
        <f t="shared" si="29"/>
        <v>0</v>
      </c>
      <c r="I642" s="50">
        <f t="shared" si="30"/>
        <v>0</v>
      </c>
    </row>
    <row r="643" spans="1:9" s="63" customFormat="1" ht="51" x14ac:dyDescent="0.2">
      <c r="A643" s="8">
        <f t="shared" si="31"/>
        <v>633</v>
      </c>
      <c r="B643" s="20" t="s">
        <v>1280</v>
      </c>
      <c r="C643" s="18" t="s">
        <v>1281</v>
      </c>
      <c r="D643" s="19" t="s">
        <v>823</v>
      </c>
      <c r="E643" s="39">
        <v>3</v>
      </c>
      <c r="F643" s="68"/>
      <c r="G643" s="74"/>
      <c r="H643" s="127">
        <f t="shared" si="29"/>
        <v>0</v>
      </c>
      <c r="I643" s="50">
        <f t="shared" si="30"/>
        <v>0</v>
      </c>
    </row>
    <row r="644" spans="1:9" s="63" customFormat="1" ht="51" x14ac:dyDescent="0.2">
      <c r="A644" s="8">
        <f t="shared" si="31"/>
        <v>634</v>
      </c>
      <c r="B644" s="20" t="s">
        <v>1282</v>
      </c>
      <c r="C644" s="18" t="s">
        <v>1283</v>
      </c>
      <c r="D644" s="19" t="s">
        <v>823</v>
      </c>
      <c r="E644" s="39">
        <v>7</v>
      </c>
      <c r="F644" s="68"/>
      <c r="G644" s="74"/>
      <c r="H644" s="127">
        <f t="shared" si="29"/>
        <v>0</v>
      </c>
      <c r="I644" s="50">
        <f t="shared" si="30"/>
        <v>0</v>
      </c>
    </row>
    <row r="645" spans="1:9" s="63" customFormat="1" ht="51" x14ac:dyDescent="0.2">
      <c r="A645" s="8">
        <f t="shared" si="31"/>
        <v>635</v>
      </c>
      <c r="B645" s="20" t="s">
        <v>1284</v>
      </c>
      <c r="C645" s="18" t="s">
        <v>1285</v>
      </c>
      <c r="D645" s="19" t="s">
        <v>823</v>
      </c>
      <c r="E645" s="39">
        <v>1</v>
      </c>
      <c r="F645" s="68"/>
      <c r="G645" s="74"/>
      <c r="H645" s="127">
        <f t="shared" si="29"/>
        <v>0</v>
      </c>
      <c r="I645" s="50">
        <f t="shared" si="30"/>
        <v>0</v>
      </c>
    </row>
    <row r="646" spans="1:9" s="63" customFormat="1" ht="38.25" x14ac:dyDescent="0.2">
      <c r="A646" s="8">
        <f t="shared" si="31"/>
        <v>636</v>
      </c>
      <c r="B646" s="20" t="s">
        <v>1286</v>
      </c>
      <c r="C646" s="18" t="s">
        <v>1287</v>
      </c>
      <c r="D646" s="19" t="s">
        <v>823</v>
      </c>
      <c r="E646" s="39">
        <v>1</v>
      </c>
      <c r="F646" s="68"/>
      <c r="G646" s="74"/>
      <c r="H646" s="127">
        <f t="shared" si="29"/>
        <v>0</v>
      </c>
      <c r="I646" s="50">
        <f t="shared" si="30"/>
        <v>0</v>
      </c>
    </row>
    <row r="647" spans="1:9" s="63" customFormat="1" ht="38.25" x14ac:dyDescent="0.2">
      <c r="A647" s="8">
        <f t="shared" si="31"/>
        <v>637</v>
      </c>
      <c r="B647" s="20" t="s">
        <v>1288</v>
      </c>
      <c r="C647" s="18" t="s">
        <v>1289</v>
      </c>
      <c r="D647" s="19" t="s">
        <v>823</v>
      </c>
      <c r="E647" s="39">
        <v>1</v>
      </c>
      <c r="F647" s="68"/>
      <c r="G647" s="74"/>
      <c r="H647" s="127">
        <f t="shared" si="29"/>
        <v>0</v>
      </c>
      <c r="I647" s="50">
        <f t="shared" si="30"/>
        <v>0</v>
      </c>
    </row>
    <row r="648" spans="1:9" s="63" customFormat="1" ht="38.25" x14ac:dyDescent="0.2">
      <c r="A648" s="8">
        <f t="shared" si="31"/>
        <v>638</v>
      </c>
      <c r="B648" s="20" t="s">
        <v>1290</v>
      </c>
      <c r="C648" s="18" t="s">
        <v>1291</v>
      </c>
      <c r="D648" s="19" t="s">
        <v>823</v>
      </c>
      <c r="E648" s="39">
        <v>3</v>
      </c>
      <c r="F648" s="68"/>
      <c r="G648" s="74"/>
      <c r="H648" s="127">
        <f t="shared" ref="H648:H711" si="32">ROUND(E648*F648,3)</f>
        <v>0</v>
      </c>
      <c r="I648" s="50">
        <f t="shared" si="30"/>
        <v>0</v>
      </c>
    </row>
    <row r="649" spans="1:9" s="63" customFormat="1" ht="38.25" x14ac:dyDescent="0.2">
      <c r="A649" s="8">
        <f t="shared" si="31"/>
        <v>639</v>
      </c>
      <c r="B649" s="20" t="s">
        <v>1292</v>
      </c>
      <c r="C649" s="18" t="s">
        <v>1293</v>
      </c>
      <c r="D649" s="19" t="s">
        <v>823</v>
      </c>
      <c r="E649" s="39">
        <v>2</v>
      </c>
      <c r="F649" s="68"/>
      <c r="G649" s="74"/>
      <c r="H649" s="127">
        <f t="shared" si="32"/>
        <v>0</v>
      </c>
      <c r="I649" s="50">
        <f t="shared" si="30"/>
        <v>0</v>
      </c>
    </row>
    <row r="650" spans="1:9" s="63" customFormat="1" ht="38.25" x14ac:dyDescent="0.2">
      <c r="A650" s="8">
        <f t="shared" si="31"/>
        <v>640</v>
      </c>
      <c r="B650" s="20" t="s">
        <v>1294</v>
      </c>
      <c r="C650" s="18" t="s">
        <v>1295</v>
      </c>
      <c r="D650" s="19" t="s">
        <v>823</v>
      </c>
      <c r="E650" s="39">
        <v>1</v>
      </c>
      <c r="F650" s="68"/>
      <c r="G650" s="74"/>
      <c r="H650" s="127">
        <f t="shared" si="32"/>
        <v>0</v>
      </c>
      <c r="I650" s="50">
        <f t="shared" si="30"/>
        <v>0</v>
      </c>
    </row>
    <row r="651" spans="1:9" s="63" customFormat="1" ht="38.25" x14ac:dyDescent="0.2">
      <c r="A651" s="8">
        <f t="shared" si="31"/>
        <v>641</v>
      </c>
      <c r="B651" s="20" t="s">
        <v>1296</v>
      </c>
      <c r="C651" s="18" t="s">
        <v>1297</v>
      </c>
      <c r="D651" s="19" t="s">
        <v>823</v>
      </c>
      <c r="E651" s="39">
        <v>1</v>
      </c>
      <c r="F651" s="68"/>
      <c r="G651" s="74"/>
      <c r="H651" s="127">
        <f t="shared" si="32"/>
        <v>0</v>
      </c>
      <c r="I651" s="50">
        <f t="shared" si="30"/>
        <v>0</v>
      </c>
    </row>
    <row r="652" spans="1:9" s="63" customFormat="1" ht="38.25" x14ac:dyDescent="0.2">
      <c r="A652" s="8">
        <f t="shared" si="31"/>
        <v>642</v>
      </c>
      <c r="B652" s="20" t="s">
        <v>1298</v>
      </c>
      <c r="C652" s="18" t="s">
        <v>1299</v>
      </c>
      <c r="D652" s="19" t="s">
        <v>823</v>
      </c>
      <c r="E652" s="39">
        <v>5</v>
      </c>
      <c r="F652" s="68"/>
      <c r="G652" s="74"/>
      <c r="H652" s="127">
        <f t="shared" si="32"/>
        <v>0</v>
      </c>
      <c r="I652" s="50">
        <f t="shared" si="30"/>
        <v>0</v>
      </c>
    </row>
    <row r="653" spans="1:9" s="63" customFormat="1" ht="51" x14ac:dyDescent="0.2">
      <c r="A653" s="8">
        <f t="shared" si="31"/>
        <v>643</v>
      </c>
      <c r="B653" s="20" t="s">
        <v>1300</v>
      </c>
      <c r="C653" s="18" t="s">
        <v>1301</v>
      </c>
      <c r="D653" s="19" t="s">
        <v>823</v>
      </c>
      <c r="E653" s="39">
        <v>2</v>
      </c>
      <c r="F653" s="68"/>
      <c r="G653" s="74"/>
      <c r="H653" s="127">
        <f t="shared" si="32"/>
        <v>0</v>
      </c>
      <c r="I653" s="50">
        <f t="shared" si="30"/>
        <v>0</v>
      </c>
    </row>
    <row r="654" spans="1:9" s="63" customFormat="1" ht="51" x14ac:dyDescent="0.2">
      <c r="A654" s="8">
        <f t="shared" si="31"/>
        <v>644</v>
      </c>
      <c r="B654" s="20" t="s">
        <v>1302</v>
      </c>
      <c r="C654" s="18" t="s">
        <v>1303</v>
      </c>
      <c r="D654" s="19" t="s">
        <v>823</v>
      </c>
      <c r="E654" s="39">
        <v>1</v>
      </c>
      <c r="F654" s="68"/>
      <c r="G654" s="74"/>
      <c r="H654" s="127">
        <f t="shared" si="32"/>
        <v>0</v>
      </c>
      <c r="I654" s="50">
        <f t="shared" si="30"/>
        <v>0</v>
      </c>
    </row>
    <row r="655" spans="1:9" s="63" customFormat="1" ht="51" x14ac:dyDescent="0.2">
      <c r="A655" s="8">
        <f t="shared" si="31"/>
        <v>645</v>
      </c>
      <c r="B655" s="20" t="s">
        <v>1304</v>
      </c>
      <c r="C655" s="18" t="s">
        <v>1305</v>
      </c>
      <c r="D655" s="19" t="s">
        <v>823</v>
      </c>
      <c r="E655" s="39">
        <v>1</v>
      </c>
      <c r="F655" s="68"/>
      <c r="G655" s="74"/>
      <c r="H655" s="127">
        <f t="shared" si="32"/>
        <v>0</v>
      </c>
      <c r="I655" s="50">
        <f t="shared" si="30"/>
        <v>0</v>
      </c>
    </row>
    <row r="656" spans="1:9" s="63" customFormat="1" ht="51" x14ac:dyDescent="0.2">
      <c r="A656" s="8">
        <f t="shared" si="31"/>
        <v>646</v>
      </c>
      <c r="B656" s="20" t="s">
        <v>1306</v>
      </c>
      <c r="C656" s="18" t="s">
        <v>1307</v>
      </c>
      <c r="D656" s="19" t="s">
        <v>823</v>
      </c>
      <c r="E656" s="39">
        <v>6</v>
      </c>
      <c r="F656" s="68"/>
      <c r="G656" s="74"/>
      <c r="H656" s="127">
        <f t="shared" si="32"/>
        <v>0</v>
      </c>
      <c r="I656" s="50">
        <f t="shared" si="30"/>
        <v>0</v>
      </c>
    </row>
    <row r="657" spans="1:9" s="63" customFormat="1" ht="38.25" x14ac:dyDescent="0.2">
      <c r="A657" s="8">
        <f t="shared" si="31"/>
        <v>647</v>
      </c>
      <c r="B657" s="20" t="s">
        <v>1308</v>
      </c>
      <c r="C657" s="18" t="s">
        <v>1309</v>
      </c>
      <c r="D657" s="19" t="s">
        <v>823</v>
      </c>
      <c r="E657" s="39">
        <v>6</v>
      </c>
      <c r="F657" s="68"/>
      <c r="G657" s="74"/>
      <c r="H657" s="127">
        <f t="shared" si="32"/>
        <v>0</v>
      </c>
      <c r="I657" s="50">
        <f t="shared" si="30"/>
        <v>0</v>
      </c>
    </row>
    <row r="658" spans="1:9" s="63" customFormat="1" ht="38.25" x14ac:dyDescent="0.2">
      <c r="A658" s="8">
        <f t="shared" si="31"/>
        <v>648</v>
      </c>
      <c r="B658" s="20" t="s">
        <v>1310</v>
      </c>
      <c r="C658" s="18" t="s">
        <v>1311</v>
      </c>
      <c r="D658" s="19" t="s">
        <v>823</v>
      </c>
      <c r="E658" s="39">
        <v>190</v>
      </c>
      <c r="F658" s="68"/>
      <c r="G658" s="74"/>
      <c r="H658" s="127">
        <f t="shared" si="32"/>
        <v>0</v>
      </c>
      <c r="I658" s="50">
        <f t="shared" si="30"/>
        <v>0</v>
      </c>
    </row>
    <row r="659" spans="1:9" s="63" customFormat="1" ht="38.25" x14ac:dyDescent="0.2">
      <c r="A659" s="8">
        <f t="shared" si="31"/>
        <v>649</v>
      </c>
      <c r="B659" s="20" t="s">
        <v>1312</v>
      </c>
      <c r="C659" s="18" t="s">
        <v>1313</v>
      </c>
      <c r="D659" s="19" t="s">
        <v>823</v>
      </c>
      <c r="E659" s="39">
        <v>2</v>
      </c>
      <c r="F659" s="68"/>
      <c r="G659" s="74"/>
      <c r="H659" s="127">
        <f t="shared" si="32"/>
        <v>0</v>
      </c>
      <c r="I659" s="50">
        <f t="shared" si="30"/>
        <v>0</v>
      </c>
    </row>
    <row r="660" spans="1:9" s="63" customFormat="1" ht="38.25" x14ac:dyDescent="0.2">
      <c r="A660" s="8">
        <f t="shared" si="31"/>
        <v>650</v>
      </c>
      <c r="B660" s="20" t="s">
        <v>1314</v>
      </c>
      <c r="C660" s="18" t="s">
        <v>1315</v>
      </c>
      <c r="D660" s="19" t="s">
        <v>823</v>
      </c>
      <c r="E660" s="39">
        <v>2</v>
      </c>
      <c r="F660" s="68"/>
      <c r="G660" s="74"/>
      <c r="H660" s="127">
        <f t="shared" si="32"/>
        <v>0</v>
      </c>
      <c r="I660" s="50">
        <f t="shared" si="30"/>
        <v>0</v>
      </c>
    </row>
    <row r="661" spans="1:9" s="63" customFormat="1" ht="38.25" x14ac:dyDescent="0.2">
      <c r="A661" s="8">
        <f t="shared" si="31"/>
        <v>651</v>
      </c>
      <c r="B661" s="20" t="s">
        <v>1316</v>
      </c>
      <c r="C661" s="18" t="s">
        <v>1317</v>
      </c>
      <c r="D661" s="19" t="s">
        <v>823</v>
      </c>
      <c r="E661" s="39">
        <v>2</v>
      </c>
      <c r="F661" s="68"/>
      <c r="G661" s="74"/>
      <c r="H661" s="127">
        <f t="shared" si="32"/>
        <v>0</v>
      </c>
      <c r="I661" s="50">
        <f t="shared" si="30"/>
        <v>0</v>
      </c>
    </row>
    <row r="662" spans="1:9" s="63" customFormat="1" ht="38.25" x14ac:dyDescent="0.2">
      <c r="A662" s="8">
        <f t="shared" si="31"/>
        <v>652</v>
      </c>
      <c r="B662" s="20" t="s">
        <v>1318</v>
      </c>
      <c r="C662" s="18" t="s">
        <v>1319</v>
      </c>
      <c r="D662" s="19" t="s">
        <v>823</v>
      </c>
      <c r="E662" s="39">
        <v>1</v>
      </c>
      <c r="F662" s="68"/>
      <c r="G662" s="74"/>
      <c r="H662" s="127">
        <f t="shared" si="32"/>
        <v>0</v>
      </c>
      <c r="I662" s="50">
        <f t="shared" si="30"/>
        <v>0</v>
      </c>
    </row>
    <row r="663" spans="1:9" s="63" customFormat="1" ht="38.25" x14ac:dyDescent="0.2">
      <c r="A663" s="8">
        <f t="shared" si="31"/>
        <v>653</v>
      </c>
      <c r="B663" s="20" t="s">
        <v>1320</v>
      </c>
      <c r="C663" s="18" t="s">
        <v>1321</v>
      </c>
      <c r="D663" s="19" t="s">
        <v>823</v>
      </c>
      <c r="E663" s="39">
        <v>14</v>
      </c>
      <c r="F663" s="68"/>
      <c r="G663" s="74"/>
      <c r="H663" s="127">
        <f t="shared" si="32"/>
        <v>0</v>
      </c>
      <c r="I663" s="50">
        <f t="shared" si="30"/>
        <v>0</v>
      </c>
    </row>
    <row r="664" spans="1:9" s="63" customFormat="1" ht="38.25" x14ac:dyDescent="0.2">
      <c r="A664" s="8">
        <f t="shared" si="31"/>
        <v>654</v>
      </c>
      <c r="B664" s="20" t="s">
        <v>1322</v>
      </c>
      <c r="C664" s="18" t="s">
        <v>1323</v>
      </c>
      <c r="D664" s="19" t="s">
        <v>823</v>
      </c>
      <c r="E664" s="39">
        <v>1</v>
      </c>
      <c r="F664" s="68"/>
      <c r="G664" s="74"/>
      <c r="H664" s="127">
        <f t="shared" si="32"/>
        <v>0</v>
      </c>
      <c r="I664" s="50">
        <f t="shared" si="30"/>
        <v>0</v>
      </c>
    </row>
    <row r="665" spans="1:9" s="63" customFormat="1" ht="38.25" x14ac:dyDescent="0.2">
      <c r="A665" s="8">
        <f t="shared" si="31"/>
        <v>655</v>
      </c>
      <c r="B665" s="20" t="s">
        <v>1324</v>
      </c>
      <c r="C665" s="18" t="s">
        <v>1325</v>
      </c>
      <c r="D665" s="19" t="s">
        <v>823</v>
      </c>
      <c r="E665" s="39">
        <v>4</v>
      </c>
      <c r="F665" s="68"/>
      <c r="G665" s="74"/>
      <c r="H665" s="127">
        <f t="shared" si="32"/>
        <v>0</v>
      </c>
      <c r="I665" s="50">
        <f t="shared" si="30"/>
        <v>0</v>
      </c>
    </row>
    <row r="666" spans="1:9" s="63" customFormat="1" ht="38.25" x14ac:dyDescent="0.2">
      <c r="A666" s="8">
        <f t="shared" si="31"/>
        <v>656</v>
      </c>
      <c r="B666" s="20" t="s">
        <v>1326</v>
      </c>
      <c r="C666" s="18" t="s">
        <v>1327</v>
      </c>
      <c r="D666" s="19" t="s">
        <v>823</v>
      </c>
      <c r="E666" s="39">
        <v>1</v>
      </c>
      <c r="F666" s="68"/>
      <c r="G666" s="74"/>
      <c r="H666" s="127">
        <f t="shared" si="32"/>
        <v>0</v>
      </c>
      <c r="I666" s="50">
        <f t="shared" si="30"/>
        <v>0</v>
      </c>
    </row>
    <row r="667" spans="1:9" s="63" customFormat="1" ht="38.25" x14ac:dyDescent="0.2">
      <c r="A667" s="8">
        <f t="shared" si="31"/>
        <v>657</v>
      </c>
      <c r="B667" s="20" t="s">
        <v>1328</v>
      </c>
      <c r="C667" s="18" t="s">
        <v>1329</v>
      </c>
      <c r="D667" s="19" t="s">
        <v>823</v>
      </c>
      <c r="E667" s="39">
        <v>1</v>
      </c>
      <c r="F667" s="68"/>
      <c r="G667" s="74"/>
      <c r="H667" s="127">
        <f t="shared" si="32"/>
        <v>0</v>
      </c>
      <c r="I667" s="50">
        <f t="shared" si="30"/>
        <v>0</v>
      </c>
    </row>
    <row r="668" spans="1:9" s="63" customFormat="1" ht="38.25" x14ac:dyDescent="0.2">
      <c r="A668" s="8">
        <f t="shared" si="31"/>
        <v>658</v>
      </c>
      <c r="B668" s="20" t="s">
        <v>1330</v>
      </c>
      <c r="C668" s="18" t="s">
        <v>1331</v>
      </c>
      <c r="D668" s="19" t="s">
        <v>823</v>
      </c>
      <c r="E668" s="39">
        <v>2</v>
      </c>
      <c r="F668" s="68"/>
      <c r="G668" s="74"/>
      <c r="H668" s="127">
        <f t="shared" si="32"/>
        <v>0</v>
      </c>
      <c r="I668" s="50">
        <f t="shared" si="30"/>
        <v>0</v>
      </c>
    </row>
    <row r="669" spans="1:9" s="63" customFormat="1" ht="38.25" x14ac:dyDescent="0.2">
      <c r="A669" s="8">
        <f t="shared" si="31"/>
        <v>659</v>
      </c>
      <c r="B669" s="20" t="s">
        <v>1332</v>
      </c>
      <c r="C669" s="18" t="s">
        <v>1333</v>
      </c>
      <c r="D669" s="19" t="s">
        <v>823</v>
      </c>
      <c r="E669" s="39">
        <v>6</v>
      </c>
      <c r="F669" s="68"/>
      <c r="G669" s="74"/>
      <c r="H669" s="127">
        <f t="shared" si="32"/>
        <v>0</v>
      </c>
      <c r="I669" s="50">
        <f t="shared" si="30"/>
        <v>0</v>
      </c>
    </row>
    <row r="670" spans="1:9" s="63" customFormat="1" ht="38.25" x14ac:dyDescent="0.2">
      <c r="A670" s="8">
        <f t="shared" si="31"/>
        <v>660</v>
      </c>
      <c r="B670" s="20" t="s">
        <v>1334</v>
      </c>
      <c r="C670" s="18" t="s">
        <v>1335</v>
      </c>
      <c r="D670" s="19" t="s">
        <v>823</v>
      </c>
      <c r="E670" s="39">
        <v>1</v>
      </c>
      <c r="F670" s="68"/>
      <c r="G670" s="74"/>
      <c r="H670" s="127">
        <f t="shared" si="32"/>
        <v>0</v>
      </c>
      <c r="I670" s="50">
        <f t="shared" ref="I670:I733" si="33">ROUND(E670*F670,3)</f>
        <v>0</v>
      </c>
    </row>
    <row r="671" spans="1:9" s="63" customFormat="1" ht="38.25" x14ac:dyDescent="0.2">
      <c r="A671" s="8">
        <f t="shared" ref="A671:A734" si="34">A670+1</f>
        <v>661</v>
      </c>
      <c r="B671" s="20" t="s">
        <v>1336</v>
      </c>
      <c r="C671" s="18" t="s">
        <v>1337</v>
      </c>
      <c r="D671" s="19" t="s">
        <v>823</v>
      </c>
      <c r="E671" s="39">
        <v>1</v>
      </c>
      <c r="F671" s="68"/>
      <c r="G671" s="74"/>
      <c r="H671" s="127">
        <f t="shared" si="32"/>
        <v>0</v>
      </c>
      <c r="I671" s="50">
        <f t="shared" si="33"/>
        <v>0</v>
      </c>
    </row>
    <row r="672" spans="1:9" s="63" customFormat="1" ht="25.5" x14ac:dyDescent="0.2">
      <c r="A672" s="8">
        <f t="shared" si="34"/>
        <v>662</v>
      </c>
      <c r="B672" s="20" t="s">
        <v>1338</v>
      </c>
      <c r="C672" s="18" t="s">
        <v>1339</v>
      </c>
      <c r="D672" s="19" t="s">
        <v>823</v>
      </c>
      <c r="E672" s="39">
        <v>1</v>
      </c>
      <c r="F672" s="68"/>
      <c r="G672" s="74"/>
      <c r="H672" s="127">
        <f t="shared" si="32"/>
        <v>0</v>
      </c>
      <c r="I672" s="50">
        <f t="shared" si="33"/>
        <v>0</v>
      </c>
    </row>
    <row r="673" spans="1:9" s="63" customFormat="1" ht="27.6" customHeight="1" x14ac:dyDescent="0.2">
      <c r="A673" s="8">
        <f t="shared" si="34"/>
        <v>663</v>
      </c>
      <c r="B673" s="20" t="s">
        <v>1340</v>
      </c>
      <c r="C673" s="18" t="s">
        <v>1341</v>
      </c>
      <c r="D673" s="19" t="s">
        <v>823</v>
      </c>
      <c r="E673" s="39">
        <v>3</v>
      </c>
      <c r="F673" s="68"/>
      <c r="G673" s="74"/>
      <c r="H673" s="127">
        <f t="shared" si="32"/>
        <v>0</v>
      </c>
      <c r="I673" s="50">
        <f t="shared" si="33"/>
        <v>0</v>
      </c>
    </row>
    <row r="674" spans="1:9" s="63" customFormat="1" ht="27.6" customHeight="1" x14ac:dyDescent="0.2">
      <c r="A674" s="8">
        <f t="shared" si="34"/>
        <v>664</v>
      </c>
      <c r="B674" s="20" t="s">
        <v>1342</v>
      </c>
      <c r="C674" s="18" t="s">
        <v>1343</v>
      </c>
      <c r="D674" s="19" t="s">
        <v>823</v>
      </c>
      <c r="E674" s="39">
        <v>5</v>
      </c>
      <c r="F674" s="68"/>
      <c r="G674" s="74"/>
      <c r="H674" s="127">
        <f t="shared" si="32"/>
        <v>0</v>
      </c>
      <c r="I674" s="50">
        <f t="shared" si="33"/>
        <v>0</v>
      </c>
    </row>
    <row r="675" spans="1:9" s="63" customFormat="1" ht="27.6" customHeight="1" x14ac:dyDescent="0.2">
      <c r="A675" s="8">
        <f t="shared" si="34"/>
        <v>665</v>
      </c>
      <c r="B675" s="20" t="s">
        <v>1344</v>
      </c>
      <c r="C675" s="18" t="s">
        <v>1345</v>
      </c>
      <c r="D675" s="19" t="s">
        <v>823</v>
      </c>
      <c r="E675" s="39">
        <v>1</v>
      </c>
      <c r="F675" s="68"/>
      <c r="G675" s="74"/>
      <c r="H675" s="127">
        <f t="shared" si="32"/>
        <v>0</v>
      </c>
      <c r="I675" s="50">
        <f t="shared" si="33"/>
        <v>0</v>
      </c>
    </row>
    <row r="676" spans="1:9" s="63" customFormat="1" ht="27.6" customHeight="1" x14ac:dyDescent="0.2">
      <c r="A676" s="8">
        <f t="shared" si="34"/>
        <v>666</v>
      </c>
      <c r="B676" s="20" t="s">
        <v>1346</v>
      </c>
      <c r="C676" s="18" t="s">
        <v>1347</v>
      </c>
      <c r="D676" s="19" t="s">
        <v>823</v>
      </c>
      <c r="E676" s="39">
        <v>2</v>
      </c>
      <c r="F676" s="68"/>
      <c r="G676" s="74"/>
      <c r="H676" s="127">
        <f t="shared" si="32"/>
        <v>0</v>
      </c>
      <c r="I676" s="50">
        <f t="shared" si="33"/>
        <v>0</v>
      </c>
    </row>
    <row r="677" spans="1:9" s="63" customFormat="1" ht="27.6" customHeight="1" x14ac:dyDescent="0.2">
      <c r="A677" s="8">
        <f t="shared" si="34"/>
        <v>667</v>
      </c>
      <c r="B677" s="20" t="s">
        <v>1348</v>
      </c>
      <c r="C677" s="18" t="s">
        <v>1349</v>
      </c>
      <c r="D677" s="19" t="s">
        <v>823</v>
      </c>
      <c r="E677" s="39">
        <v>1</v>
      </c>
      <c r="F677" s="68"/>
      <c r="G677" s="74"/>
      <c r="H677" s="127">
        <f t="shared" si="32"/>
        <v>0</v>
      </c>
      <c r="I677" s="50">
        <f t="shared" si="33"/>
        <v>0</v>
      </c>
    </row>
    <row r="678" spans="1:9" s="63" customFormat="1" ht="27.6" customHeight="1" x14ac:dyDescent="0.2">
      <c r="A678" s="8">
        <f t="shared" si="34"/>
        <v>668</v>
      </c>
      <c r="B678" s="20" t="s">
        <v>1350</v>
      </c>
      <c r="C678" s="18" t="s">
        <v>1351</v>
      </c>
      <c r="D678" s="19" t="s">
        <v>823</v>
      </c>
      <c r="E678" s="39">
        <v>3</v>
      </c>
      <c r="F678" s="68"/>
      <c r="G678" s="74"/>
      <c r="H678" s="127">
        <f t="shared" si="32"/>
        <v>0</v>
      </c>
      <c r="I678" s="50">
        <f t="shared" si="33"/>
        <v>0</v>
      </c>
    </row>
    <row r="679" spans="1:9" s="63" customFormat="1" ht="27.6" customHeight="1" x14ac:dyDescent="0.2">
      <c r="A679" s="8">
        <f t="shared" si="34"/>
        <v>669</v>
      </c>
      <c r="B679" s="20" t="s">
        <v>1352</v>
      </c>
      <c r="C679" s="18" t="s">
        <v>1353</v>
      </c>
      <c r="D679" s="19" t="s">
        <v>823</v>
      </c>
      <c r="E679" s="39">
        <v>16</v>
      </c>
      <c r="F679" s="68"/>
      <c r="G679" s="74"/>
      <c r="H679" s="127">
        <f t="shared" si="32"/>
        <v>0</v>
      </c>
      <c r="I679" s="50">
        <f t="shared" si="33"/>
        <v>0</v>
      </c>
    </row>
    <row r="680" spans="1:9" s="63" customFormat="1" ht="27.6" customHeight="1" x14ac:dyDescent="0.2">
      <c r="A680" s="8">
        <f t="shared" si="34"/>
        <v>670</v>
      </c>
      <c r="B680" s="20" t="s">
        <v>1354</v>
      </c>
      <c r="C680" s="18" t="s">
        <v>1355</v>
      </c>
      <c r="D680" s="19" t="s">
        <v>823</v>
      </c>
      <c r="E680" s="39">
        <v>4</v>
      </c>
      <c r="F680" s="68"/>
      <c r="G680" s="74"/>
      <c r="H680" s="127">
        <f t="shared" si="32"/>
        <v>0</v>
      </c>
      <c r="I680" s="50">
        <f t="shared" si="33"/>
        <v>0</v>
      </c>
    </row>
    <row r="681" spans="1:9" s="63" customFormat="1" ht="27.6" customHeight="1" x14ac:dyDescent="0.2">
      <c r="A681" s="8">
        <f t="shared" si="34"/>
        <v>671</v>
      </c>
      <c r="B681" s="20" t="s">
        <v>1356</v>
      </c>
      <c r="C681" s="18" t="s">
        <v>1357</v>
      </c>
      <c r="D681" s="19" t="s">
        <v>823</v>
      </c>
      <c r="E681" s="39">
        <v>3</v>
      </c>
      <c r="F681" s="68"/>
      <c r="G681" s="74"/>
      <c r="H681" s="127">
        <f t="shared" si="32"/>
        <v>0</v>
      </c>
      <c r="I681" s="50">
        <f t="shared" si="33"/>
        <v>0</v>
      </c>
    </row>
    <row r="682" spans="1:9" s="63" customFormat="1" ht="27.6" customHeight="1" x14ac:dyDescent="0.2">
      <c r="A682" s="8">
        <f t="shared" si="34"/>
        <v>672</v>
      </c>
      <c r="B682" s="20" t="s">
        <v>1358</v>
      </c>
      <c r="C682" s="18" t="s">
        <v>1359</v>
      </c>
      <c r="D682" s="19" t="s">
        <v>823</v>
      </c>
      <c r="E682" s="39">
        <v>84</v>
      </c>
      <c r="F682" s="68"/>
      <c r="G682" s="74"/>
      <c r="H682" s="127">
        <f t="shared" si="32"/>
        <v>0</v>
      </c>
      <c r="I682" s="50">
        <f t="shared" si="33"/>
        <v>0</v>
      </c>
    </row>
    <row r="683" spans="1:9" s="63" customFormat="1" ht="27.6" customHeight="1" x14ac:dyDescent="0.2">
      <c r="A683" s="8">
        <f t="shared" si="34"/>
        <v>673</v>
      </c>
      <c r="B683" s="20" t="s">
        <v>1360</v>
      </c>
      <c r="C683" s="18" t="s">
        <v>1361</v>
      </c>
      <c r="D683" s="19" t="s">
        <v>823</v>
      </c>
      <c r="E683" s="39">
        <v>3</v>
      </c>
      <c r="F683" s="68"/>
      <c r="G683" s="74"/>
      <c r="H683" s="127">
        <f t="shared" si="32"/>
        <v>0</v>
      </c>
      <c r="I683" s="50">
        <f t="shared" si="33"/>
        <v>0</v>
      </c>
    </row>
    <row r="684" spans="1:9" s="63" customFormat="1" ht="27.6" customHeight="1" x14ac:dyDescent="0.2">
      <c r="A684" s="8">
        <f t="shared" si="34"/>
        <v>674</v>
      </c>
      <c r="B684" s="20" t="s">
        <v>1362</v>
      </c>
      <c r="C684" s="18" t="s">
        <v>1363</v>
      </c>
      <c r="D684" s="19" t="s">
        <v>823</v>
      </c>
      <c r="E684" s="39">
        <v>6</v>
      </c>
      <c r="F684" s="68"/>
      <c r="G684" s="74"/>
      <c r="H684" s="127">
        <f t="shared" si="32"/>
        <v>0</v>
      </c>
      <c r="I684" s="50">
        <f t="shared" si="33"/>
        <v>0</v>
      </c>
    </row>
    <row r="685" spans="1:9" s="63" customFormat="1" ht="27.6" customHeight="1" x14ac:dyDescent="0.2">
      <c r="A685" s="8">
        <f t="shared" si="34"/>
        <v>675</v>
      </c>
      <c r="B685" s="20" t="s">
        <v>1364</v>
      </c>
      <c r="C685" s="18" t="s">
        <v>1365</v>
      </c>
      <c r="D685" s="19" t="s">
        <v>823</v>
      </c>
      <c r="E685" s="39">
        <v>2</v>
      </c>
      <c r="F685" s="68"/>
      <c r="G685" s="74"/>
      <c r="H685" s="127">
        <f t="shared" si="32"/>
        <v>0</v>
      </c>
      <c r="I685" s="50">
        <f t="shared" si="33"/>
        <v>0</v>
      </c>
    </row>
    <row r="686" spans="1:9" s="63" customFormat="1" ht="27.6" customHeight="1" x14ac:dyDescent="0.2">
      <c r="A686" s="8">
        <f t="shared" si="34"/>
        <v>676</v>
      </c>
      <c r="B686" s="20" t="s">
        <v>1366</v>
      </c>
      <c r="C686" s="18" t="s">
        <v>1367</v>
      </c>
      <c r="D686" s="19" t="s">
        <v>823</v>
      </c>
      <c r="E686" s="39">
        <v>1</v>
      </c>
      <c r="F686" s="68"/>
      <c r="G686" s="74"/>
      <c r="H686" s="127">
        <f t="shared" si="32"/>
        <v>0</v>
      </c>
      <c r="I686" s="50">
        <f t="shared" si="33"/>
        <v>0</v>
      </c>
    </row>
    <row r="687" spans="1:9" s="63" customFormat="1" ht="27.6" customHeight="1" x14ac:dyDescent="0.2">
      <c r="A687" s="8">
        <f t="shared" si="34"/>
        <v>677</v>
      </c>
      <c r="B687" s="20" t="s">
        <v>1368</v>
      </c>
      <c r="C687" s="18" t="s">
        <v>1369</v>
      </c>
      <c r="D687" s="19" t="s">
        <v>823</v>
      </c>
      <c r="E687" s="39">
        <v>13</v>
      </c>
      <c r="F687" s="68"/>
      <c r="G687" s="74"/>
      <c r="H687" s="127">
        <f t="shared" si="32"/>
        <v>0</v>
      </c>
      <c r="I687" s="50">
        <f t="shared" si="33"/>
        <v>0</v>
      </c>
    </row>
    <row r="688" spans="1:9" s="63" customFormat="1" ht="27.6" customHeight="1" x14ac:dyDescent="0.2">
      <c r="A688" s="8">
        <f t="shared" si="34"/>
        <v>678</v>
      </c>
      <c r="B688" s="20" t="s">
        <v>1370</v>
      </c>
      <c r="C688" s="18" t="s">
        <v>1371</v>
      </c>
      <c r="D688" s="19" t="s">
        <v>823</v>
      </c>
      <c r="E688" s="39">
        <v>2</v>
      </c>
      <c r="F688" s="68"/>
      <c r="G688" s="74"/>
      <c r="H688" s="127">
        <f t="shared" si="32"/>
        <v>0</v>
      </c>
      <c r="I688" s="50">
        <f t="shared" si="33"/>
        <v>0</v>
      </c>
    </row>
    <row r="689" spans="1:9" s="63" customFormat="1" ht="27.6" customHeight="1" x14ac:dyDescent="0.2">
      <c r="A689" s="8">
        <f t="shared" si="34"/>
        <v>679</v>
      </c>
      <c r="B689" s="20" t="s">
        <v>1372</v>
      </c>
      <c r="C689" s="18" t="s">
        <v>1373</v>
      </c>
      <c r="D689" s="19" t="s">
        <v>823</v>
      </c>
      <c r="E689" s="39">
        <v>2</v>
      </c>
      <c r="F689" s="68"/>
      <c r="G689" s="74"/>
      <c r="H689" s="127">
        <f t="shared" si="32"/>
        <v>0</v>
      </c>
      <c r="I689" s="50">
        <f t="shared" si="33"/>
        <v>0</v>
      </c>
    </row>
    <row r="690" spans="1:9" s="63" customFormat="1" ht="27.6" customHeight="1" x14ac:dyDescent="0.2">
      <c r="A690" s="8">
        <f t="shared" si="34"/>
        <v>680</v>
      </c>
      <c r="B690" s="20" t="s">
        <v>1374</v>
      </c>
      <c r="C690" s="18" t="s">
        <v>1375</v>
      </c>
      <c r="D690" s="19" t="s">
        <v>823</v>
      </c>
      <c r="E690" s="39">
        <v>15</v>
      </c>
      <c r="F690" s="68"/>
      <c r="G690" s="74"/>
      <c r="H690" s="127">
        <f t="shared" si="32"/>
        <v>0</v>
      </c>
      <c r="I690" s="50">
        <f t="shared" si="33"/>
        <v>0</v>
      </c>
    </row>
    <row r="691" spans="1:9" s="63" customFormat="1" ht="27.6" customHeight="1" x14ac:dyDescent="0.2">
      <c r="A691" s="8">
        <f t="shared" si="34"/>
        <v>681</v>
      </c>
      <c r="B691" s="20" t="s">
        <v>1376</v>
      </c>
      <c r="C691" s="18" t="s">
        <v>1377</v>
      </c>
      <c r="D691" s="19" t="s">
        <v>823</v>
      </c>
      <c r="E691" s="39">
        <v>3</v>
      </c>
      <c r="F691" s="68"/>
      <c r="G691" s="74"/>
      <c r="H691" s="127">
        <f t="shared" si="32"/>
        <v>0</v>
      </c>
      <c r="I691" s="50">
        <f t="shared" si="33"/>
        <v>0</v>
      </c>
    </row>
    <row r="692" spans="1:9" s="63" customFormat="1" ht="27.6" customHeight="1" x14ac:dyDescent="0.2">
      <c r="A692" s="8">
        <f t="shared" si="34"/>
        <v>682</v>
      </c>
      <c r="B692" s="20" t="s">
        <v>1378</v>
      </c>
      <c r="C692" s="18" t="s">
        <v>1379</v>
      </c>
      <c r="D692" s="19" t="s">
        <v>823</v>
      </c>
      <c r="E692" s="39">
        <v>2</v>
      </c>
      <c r="F692" s="68"/>
      <c r="G692" s="74"/>
      <c r="H692" s="127">
        <f t="shared" si="32"/>
        <v>0</v>
      </c>
      <c r="I692" s="50">
        <f t="shared" si="33"/>
        <v>0</v>
      </c>
    </row>
    <row r="693" spans="1:9" s="63" customFormat="1" ht="27.6" customHeight="1" x14ac:dyDescent="0.2">
      <c r="A693" s="8">
        <f t="shared" si="34"/>
        <v>683</v>
      </c>
      <c r="B693" s="20" t="s">
        <v>1380</v>
      </c>
      <c r="C693" s="18" t="s">
        <v>1381</v>
      </c>
      <c r="D693" s="19" t="s">
        <v>823</v>
      </c>
      <c r="E693" s="39">
        <v>19</v>
      </c>
      <c r="F693" s="68"/>
      <c r="G693" s="74"/>
      <c r="H693" s="127">
        <f t="shared" si="32"/>
        <v>0</v>
      </c>
      <c r="I693" s="50">
        <f t="shared" si="33"/>
        <v>0</v>
      </c>
    </row>
    <row r="694" spans="1:9" s="63" customFormat="1" ht="27.6" customHeight="1" x14ac:dyDescent="0.2">
      <c r="A694" s="8">
        <f t="shared" si="34"/>
        <v>684</v>
      </c>
      <c r="B694" s="20" t="s">
        <v>1382</v>
      </c>
      <c r="C694" s="18" t="s">
        <v>1383</v>
      </c>
      <c r="D694" s="19" t="s">
        <v>823</v>
      </c>
      <c r="E694" s="39">
        <v>4</v>
      </c>
      <c r="F694" s="68"/>
      <c r="G694" s="74"/>
      <c r="H694" s="127">
        <f t="shared" si="32"/>
        <v>0</v>
      </c>
      <c r="I694" s="50">
        <f t="shared" si="33"/>
        <v>0</v>
      </c>
    </row>
    <row r="695" spans="1:9" s="63" customFormat="1" ht="27.6" customHeight="1" x14ac:dyDescent="0.2">
      <c r="A695" s="8">
        <f t="shared" si="34"/>
        <v>685</v>
      </c>
      <c r="B695" s="20" t="s">
        <v>1384</v>
      </c>
      <c r="C695" s="18" t="s">
        <v>1385</v>
      </c>
      <c r="D695" s="19" t="s">
        <v>823</v>
      </c>
      <c r="E695" s="39">
        <v>14</v>
      </c>
      <c r="F695" s="68"/>
      <c r="G695" s="74"/>
      <c r="H695" s="127">
        <f t="shared" si="32"/>
        <v>0</v>
      </c>
      <c r="I695" s="50">
        <f t="shared" si="33"/>
        <v>0</v>
      </c>
    </row>
    <row r="696" spans="1:9" s="63" customFormat="1" ht="27.6" customHeight="1" x14ac:dyDescent="0.2">
      <c r="A696" s="8">
        <f t="shared" si="34"/>
        <v>686</v>
      </c>
      <c r="B696" s="20" t="s">
        <v>1386</v>
      </c>
      <c r="C696" s="18" t="s">
        <v>1387</v>
      </c>
      <c r="D696" s="19" t="s">
        <v>823</v>
      </c>
      <c r="E696" s="39">
        <v>4</v>
      </c>
      <c r="F696" s="68"/>
      <c r="G696" s="74"/>
      <c r="H696" s="127">
        <f t="shared" si="32"/>
        <v>0</v>
      </c>
      <c r="I696" s="50">
        <f t="shared" si="33"/>
        <v>0</v>
      </c>
    </row>
    <row r="697" spans="1:9" s="63" customFormat="1" ht="27.6" customHeight="1" x14ac:dyDescent="0.2">
      <c r="A697" s="8">
        <f t="shared" si="34"/>
        <v>687</v>
      </c>
      <c r="B697" s="20" t="s">
        <v>1388</v>
      </c>
      <c r="C697" s="18" t="s">
        <v>1389</v>
      </c>
      <c r="D697" s="19" t="s">
        <v>823</v>
      </c>
      <c r="E697" s="39">
        <v>7</v>
      </c>
      <c r="F697" s="68"/>
      <c r="G697" s="74"/>
      <c r="H697" s="127">
        <f t="shared" si="32"/>
        <v>0</v>
      </c>
      <c r="I697" s="50">
        <f t="shared" si="33"/>
        <v>0</v>
      </c>
    </row>
    <row r="698" spans="1:9" s="63" customFormat="1" ht="27.6" customHeight="1" x14ac:dyDescent="0.2">
      <c r="A698" s="8">
        <f t="shared" si="34"/>
        <v>688</v>
      </c>
      <c r="B698" s="20" t="s">
        <v>1390</v>
      </c>
      <c r="C698" s="18" t="s">
        <v>1391</v>
      </c>
      <c r="D698" s="19" t="s">
        <v>823</v>
      </c>
      <c r="E698" s="39">
        <v>3</v>
      </c>
      <c r="F698" s="68"/>
      <c r="G698" s="74"/>
      <c r="H698" s="127">
        <f t="shared" si="32"/>
        <v>0</v>
      </c>
      <c r="I698" s="50">
        <f t="shared" si="33"/>
        <v>0</v>
      </c>
    </row>
    <row r="699" spans="1:9" s="63" customFormat="1" ht="27.6" customHeight="1" x14ac:dyDescent="0.2">
      <c r="A699" s="8">
        <f t="shared" si="34"/>
        <v>689</v>
      </c>
      <c r="B699" s="20" t="s">
        <v>1392</v>
      </c>
      <c r="C699" s="18" t="s">
        <v>1393</v>
      </c>
      <c r="D699" s="19" t="s">
        <v>823</v>
      </c>
      <c r="E699" s="39">
        <v>1</v>
      </c>
      <c r="F699" s="68"/>
      <c r="G699" s="74"/>
      <c r="H699" s="127">
        <f t="shared" si="32"/>
        <v>0</v>
      </c>
      <c r="I699" s="50">
        <f t="shared" si="33"/>
        <v>0</v>
      </c>
    </row>
    <row r="700" spans="1:9" s="63" customFormat="1" ht="27.6" customHeight="1" x14ac:dyDescent="0.2">
      <c r="A700" s="8">
        <f t="shared" si="34"/>
        <v>690</v>
      </c>
      <c r="B700" s="20" t="s">
        <v>1394</v>
      </c>
      <c r="C700" s="18" t="s">
        <v>1395</v>
      </c>
      <c r="D700" s="19" t="s">
        <v>823</v>
      </c>
      <c r="E700" s="39">
        <v>2</v>
      </c>
      <c r="F700" s="68"/>
      <c r="G700" s="74"/>
      <c r="H700" s="127">
        <f t="shared" si="32"/>
        <v>0</v>
      </c>
      <c r="I700" s="50">
        <f t="shared" si="33"/>
        <v>0</v>
      </c>
    </row>
    <row r="701" spans="1:9" s="63" customFormat="1" ht="27.6" customHeight="1" x14ac:dyDescent="0.2">
      <c r="A701" s="8">
        <f t="shared" si="34"/>
        <v>691</v>
      </c>
      <c r="B701" s="20" t="s">
        <v>1396</v>
      </c>
      <c r="C701" s="18" t="s">
        <v>1397</v>
      </c>
      <c r="D701" s="19" t="s">
        <v>823</v>
      </c>
      <c r="E701" s="39">
        <v>2</v>
      </c>
      <c r="F701" s="68"/>
      <c r="G701" s="74"/>
      <c r="H701" s="127">
        <f t="shared" si="32"/>
        <v>0</v>
      </c>
      <c r="I701" s="50">
        <f t="shared" si="33"/>
        <v>0</v>
      </c>
    </row>
    <row r="702" spans="1:9" s="63" customFormat="1" ht="27.6" customHeight="1" x14ac:dyDescent="0.2">
      <c r="A702" s="8">
        <f t="shared" si="34"/>
        <v>692</v>
      </c>
      <c r="B702" s="20" t="s">
        <v>1398</v>
      </c>
      <c r="C702" s="18" t="s">
        <v>1399</v>
      </c>
      <c r="D702" s="19" t="s">
        <v>823</v>
      </c>
      <c r="E702" s="39">
        <v>1</v>
      </c>
      <c r="F702" s="68"/>
      <c r="G702" s="74"/>
      <c r="H702" s="127">
        <f t="shared" si="32"/>
        <v>0</v>
      </c>
      <c r="I702" s="50">
        <f t="shared" si="33"/>
        <v>0</v>
      </c>
    </row>
    <row r="703" spans="1:9" s="63" customFormat="1" ht="38.25" x14ac:dyDescent="0.2">
      <c r="A703" s="8">
        <f t="shared" si="34"/>
        <v>693</v>
      </c>
      <c r="B703" s="20" t="s">
        <v>1400</v>
      </c>
      <c r="C703" s="18" t="s">
        <v>1401</v>
      </c>
      <c r="D703" s="19" t="s">
        <v>823</v>
      </c>
      <c r="E703" s="39">
        <v>2</v>
      </c>
      <c r="F703" s="68"/>
      <c r="G703" s="74"/>
      <c r="H703" s="127">
        <f t="shared" si="32"/>
        <v>0</v>
      </c>
      <c r="I703" s="50">
        <f t="shared" si="33"/>
        <v>0</v>
      </c>
    </row>
    <row r="704" spans="1:9" s="63" customFormat="1" ht="38.25" x14ac:dyDescent="0.2">
      <c r="A704" s="8">
        <f t="shared" si="34"/>
        <v>694</v>
      </c>
      <c r="B704" s="20" t="s">
        <v>1402</v>
      </c>
      <c r="C704" s="18" t="s">
        <v>1403</v>
      </c>
      <c r="D704" s="19" t="s">
        <v>823</v>
      </c>
      <c r="E704" s="39">
        <v>1</v>
      </c>
      <c r="F704" s="68"/>
      <c r="G704" s="74"/>
      <c r="H704" s="127">
        <f t="shared" si="32"/>
        <v>0</v>
      </c>
      <c r="I704" s="50">
        <f t="shared" si="33"/>
        <v>0</v>
      </c>
    </row>
    <row r="705" spans="1:9" s="63" customFormat="1" ht="38.25" x14ac:dyDescent="0.2">
      <c r="A705" s="8">
        <f t="shared" si="34"/>
        <v>695</v>
      </c>
      <c r="B705" s="20" t="s">
        <v>1404</v>
      </c>
      <c r="C705" s="18" t="s">
        <v>1405</v>
      </c>
      <c r="D705" s="19" t="s">
        <v>823</v>
      </c>
      <c r="E705" s="39">
        <v>1</v>
      </c>
      <c r="F705" s="68"/>
      <c r="G705" s="74"/>
      <c r="H705" s="127">
        <f t="shared" si="32"/>
        <v>0</v>
      </c>
      <c r="I705" s="50">
        <f t="shared" si="33"/>
        <v>0</v>
      </c>
    </row>
    <row r="706" spans="1:9" s="63" customFormat="1" ht="38.25" x14ac:dyDescent="0.2">
      <c r="A706" s="8">
        <f t="shared" si="34"/>
        <v>696</v>
      </c>
      <c r="B706" s="20" t="s">
        <v>1406</v>
      </c>
      <c r="C706" s="18" t="s">
        <v>1407</v>
      </c>
      <c r="D706" s="19" t="s">
        <v>823</v>
      </c>
      <c r="E706" s="39">
        <v>1</v>
      </c>
      <c r="F706" s="68"/>
      <c r="G706" s="74"/>
      <c r="H706" s="127">
        <f t="shared" si="32"/>
        <v>0</v>
      </c>
      <c r="I706" s="50">
        <f t="shared" si="33"/>
        <v>0</v>
      </c>
    </row>
    <row r="707" spans="1:9" s="63" customFormat="1" ht="27.6" customHeight="1" x14ac:dyDescent="0.2">
      <c r="A707" s="8">
        <f t="shared" si="34"/>
        <v>697</v>
      </c>
      <c r="B707" s="20" t="s">
        <v>1408</v>
      </c>
      <c r="C707" s="18" t="s">
        <v>1409</v>
      </c>
      <c r="D707" s="19" t="s">
        <v>823</v>
      </c>
      <c r="E707" s="39">
        <v>2</v>
      </c>
      <c r="F707" s="68"/>
      <c r="G707" s="74"/>
      <c r="H707" s="127">
        <f t="shared" si="32"/>
        <v>0</v>
      </c>
      <c r="I707" s="50">
        <f t="shared" si="33"/>
        <v>0</v>
      </c>
    </row>
    <row r="708" spans="1:9" s="63" customFormat="1" ht="27.6" customHeight="1" x14ac:dyDescent="0.2">
      <c r="A708" s="8">
        <f t="shared" si="34"/>
        <v>698</v>
      </c>
      <c r="B708" s="20" t="s">
        <v>1410</v>
      </c>
      <c r="C708" s="18" t="s">
        <v>1411</v>
      </c>
      <c r="D708" s="19" t="s">
        <v>823</v>
      </c>
      <c r="E708" s="39">
        <v>2</v>
      </c>
      <c r="F708" s="68"/>
      <c r="G708" s="74"/>
      <c r="H708" s="127">
        <f t="shared" si="32"/>
        <v>0</v>
      </c>
      <c r="I708" s="50">
        <f t="shared" si="33"/>
        <v>0</v>
      </c>
    </row>
    <row r="709" spans="1:9" s="63" customFormat="1" ht="27.6" customHeight="1" x14ac:dyDescent="0.2">
      <c r="A709" s="8">
        <f t="shared" si="34"/>
        <v>699</v>
      </c>
      <c r="B709" s="20" t="s">
        <v>1412</v>
      </c>
      <c r="C709" s="18" t="s">
        <v>1413</v>
      </c>
      <c r="D709" s="19" t="s">
        <v>823</v>
      </c>
      <c r="E709" s="39">
        <v>1</v>
      </c>
      <c r="F709" s="68"/>
      <c r="G709" s="74"/>
      <c r="H709" s="127">
        <f t="shared" si="32"/>
        <v>0</v>
      </c>
      <c r="I709" s="50">
        <f t="shared" si="33"/>
        <v>0</v>
      </c>
    </row>
    <row r="710" spans="1:9" s="63" customFormat="1" ht="27.6" customHeight="1" x14ac:dyDescent="0.2">
      <c r="A710" s="8">
        <f t="shared" si="34"/>
        <v>700</v>
      </c>
      <c r="B710" s="20" t="s">
        <v>1414</v>
      </c>
      <c r="C710" s="18" t="s">
        <v>1415</v>
      </c>
      <c r="D710" s="19" t="s">
        <v>823</v>
      </c>
      <c r="E710" s="39">
        <v>1</v>
      </c>
      <c r="F710" s="68"/>
      <c r="G710" s="74"/>
      <c r="H710" s="127">
        <f t="shared" si="32"/>
        <v>0</v>
      </c>
      <c r="I710" s="50">
        <f t="shared" si="33"/>
        <v>0</v>
      </c>
    </row>
    <row r="711" spans="1:9" s="63" customFormat="1" ht="27.6" customHeight="1" x14ac:dyDescent="0.2">
      <c r="A711" s="8">
        <f t="shared" si="34"/>
        <v>701</v>
      </c>
      <c r="B711" s="20" t="s">
        <v>1416</v>
      </c>
      <c r="C711" s="18" t="s">
        <v>1417</v>
      </c>
      <c r="D711" s="19" t="s">
        <v>823</v>
      </c>
      <c r="E711" s="39">
        <v>2</v>
      </c>
      <c r="F711" s="68"/>
      <c r="G711" s="74"/>
      <c r="H711" s="127">
        <f t="shared" si="32"/>
        <v>0</v>
      </c>
      <c r="I711" s="50">
        <f t="shared" si="33"/>
        <v>0</v>
      </c>
    </row>
    <row r="712" spans="1:9" s="63" customFormat="1" ht="27.6" customHeight="1" x14ac:dyDescent="0.2">
      <c r="A712" s="8">
        <f t="shared" si="34"/>
        <v>702</v>
      </c>
      <c r="B712" s="20" t="s">
        <v>1418</v>
      </c>
      <c r="C712" s="18" t="s">
        <v>1419</v>
      </c>
      <c r="D712" s="19" t="s">
        <v>823</v>
      </c>
      <c r="E712" s="39">
        <v>3</v>
      </c>
      <c r="F712" s="68"/>
      <c r="G712" s="74"/>
      <c r="H712" s="127">
        <f t="shared" ref="H712:H775" si="35">ROUND(E712*F712,3)</f>
        <v>0</v>
      </c>
      <c r="I712" s="50">
        <f t="shared" si="33"/>
        <v>0</v>
      </c>
    </row>
    <row r="713" spans="1:9" s="63" customFormat="1" ht="27.6" customHeight="1" x14ac:dyDescent="0.2">
      <c r="A713" s="8">
        <f t="shared" si="34"/>
        <v>703</v>
      </c>
      <c r="B713" s="20" t="s">
        <v>1420</v>
      </c>
      <c r="C713" s="18" t="s">
        <v>1421</v>
      </c>
      <c r="D713" s="19" t="s">
        <v>0</v>
      </c>
      <c r="E713" s="39">
        <v>1</v>
      </c>
      <c r="F713" s="68"/>
      <c r="G713" s="74"/>
      <c r="H713" s="127">
        <f t="shared" si="35"/>
        <v>0</v>
      </c>
      <c r="I713" s="50">
        <f t="shared" si="33"/>
        <v>0</v>
      </c>
    </row>
    <row r="714" spans="1:9" s="63" customFormat="1" ht="27.6" customHeight="1" x14ac:dyDescent="0.2">
      <c r="A714" s="8">
        <f t="shared" si="34"/>
        <v>704</v>
      </c>
      <c r="B714" s="20" t="s">
        <v>1422</v>
      </c>
      <c r="C714" s="18" t="s">
        <v>1423</v>
      </c>
      <c r="D714" s="19" t="s">
        <v>0</v>
      </c>
      <c r="E714" s="39">
        <v>1</v>
      </c>
      <c r="F714" s="68"/>
      <c r="G714" s="74"/>
      <c r="H714" s="127">
        <f t="shared" si="35"/>
        <v>0</v>
      </c>
      <c r="I714" s="50">
        <f t="shared" si="33"/>
        <v>0</v>
      </c>
    </row>
    <row r="715" spans="1:9" s="63" customFormat="1" ht="27.6" customHeight="1" x14ac:dyDescent="0.2">
      <c r="A715" s="8">
        <f t="shared" si="34"/>
        <v>705</v>
      </c>
      <c r="B715" s="20" t="s">
        <v>1424</v>
      </c>
      <c r="C715" s="18" t="s">
        <v>1425</v>
      </c>
      <c r="D715" s="19" t="s">
        <v>0</v>
      </c>
      <c r="E715" s="39">
        <v>1</v>
      </c>
      <c r="F715" s="68"/>
      <c r="G715" s="74"/>
      <c r="H715" s="127">
        <f t="shared" si="35"/>
        <v>0</v>
      </c>
      <c r="I715" s="50">
        <f t="shared" si="33"/>
        <v>0</v>
      </c>
    </row>
    <row r="716" spans="1:9" s="63" customFormat="1" ht="27.6" customHeight="1" x14ac:dyDescent="0.2">
      <c r="A716" s="8">
        <f t="shared" si="34"/>
        <v>706</v>
      </c>
      <c r="B716" s="20" t="s">
        <v>1426</v>
      </c>
      <c r="C716" s="18" t="s">
        <v>1427</v>
      </c>
      <c r="D716" s="19" t="s">
        <v>0</v>
      </c>
      <c r="E716" s="39">
        <v>1</v>
      </c>
      <c r="F716" s="68"/>
      <c r="G716" s="74"/>
      <c r="H716" s="127">
        <f t="shared" si="35"/>
        <v>0</v>
      </c>
      <c r="I716" s="50">
        <f t="shared" si="33"/>
        <v>0</v>
      </c>
    </row>
    <row r="717" spans="1:9" s="63" customFormat="1" ht="27.6" customHeight="1" x14ac:dyDescent="0.2">
      <c r="A717" s="8">
        <f t="shared" si="34"/>
        <v>707</v>
      </c>
      <c r="B717" s="20" t="s">
        <v>1428</v>
      </c>
      <c r="C717" s="18" t="s">
        <v>1429</v>
      </c>
      <c r="D717" s="19" t="s">
        <v>0</v>
      </c>
      <c r="E717" s="39">
        <v>1</v>
      </c>
      <c r="F717" s="68"/>
      <c r="G717" s="74"/>
      <c r="H717" s="127">
        <f t="shared" si="35"/>
        <v>0</v>
      </c>
      <c r="I717" s="50">
        <f t="shared" si="33"/>
        <v>0</v>
      </c>
    </row>
    <row r="718" spans="1:9" s="63" customFormat="1" ht="27.6" customHeight="1" x14ac:dyDescent="0.2">
      <c r="A718" s="8">
        <f t="shared" si="34"/>
        <v>708</v>
      </c>
      <c r="B718" s="20" t="s">
        <v>1430</v>
      </c>
      <c r="C718" s="18" t="s">
        <v>1431</v>
      </c>
      <c r="D718" s="19" t="s">
        <v>0</v>
      </c>
      <c r="E718" s="39">
        <v>1</v>
      </c>
      <c r="F718" s="68"/>
      <c r="G718" s="74"/>
      <c r="H718" s="127">
        <f t="shared" si="35"/>
        <v>0</v>
      </c>
      <c r="I718" s="50">
        <f t="shared" si="33"/>
        <v>0</v>
      </c>
    </row>
    <row r="719" spans="1:9" s="63" customFormat="1" ht="27.6" customHeight="1" x14ac:dyDescent="0.2">
      <c r="A719" s="8">
        <f t="shared" si="34"/>
        <v>709</v>
      </c>
      <c r="B719" s="20" t="s">
        <v>1432</v>
      </c>
      <c r="C719" s="18" t="s">
        <v>1433</v>
      </c>
      <c r="D719" s="19" t="s">
        <v>0</v>
      </c>
      <c r="E719" s="39">
        <v>4</v>
      </c>
      <c r="F719" s="68"/>
      <c r="G719" s="74"/>
      <c r="H719" s="127">
        <f t="shared" si="35"/>
        <v>0</v>
      </c>
      <c r="I719" s="50">
        <f t="shared" si="33"/>
        <v>0</v>
      </c>
    </row>
    <row r="720" spans="1:9" s="63" customFormat="1" ht="27.6" customHeight="1" x14ac:dyDescent="0.2">
      <c r="A720" s="8">
        <f t="shared" si="34"/>
        <v>710</v>
      </c>
      <c r="B720" s="20" t="s">
        <v>1434</v>
      </c>
      <c r="C720" s="18" t="s">
        <v>1435</v>
      </c>
      <c r="D720" s="19" t="s">
        <v>0</v>
      </c>
      <c r="E720" s="39">
        <v>1</v>
      </c>
      <c r="F720" s="68"/>
      <c r="G720" s="74"/>
      <c r="H720" s="127">
        <f t="shared" si="35"/>
        <v>0</v>
      </c>
      <c r="I720" s="50">
        <f t="shared" si="33"/>
        <v>0</v>
      </c>
    </row>
    <row r="721" spans="1:9" s="63" customFormat="1" ht="27.6" customHeight="1" x14ac:dyDescent="0.2">
      <c r="A721" s="8">
        <f t="shared" si="34"/>
        <v>711</v>
      </c>
      <c r="B721" s="20" t="s">
        <v>1436</v>
      </c>
      <c r="C721" s="18" t="s">
        <v>1437</v>
      </c>
      <c r="D721" s="19" t="s">
        <v>0</v>
      </c>
      <c r="E721" s="39">
        <v>4</v>
      </c>
      <c r="F721" s="68"/>
      <c r="G721" s="74"/>
      <c r="H721" s="127">
        <f t="shared" si="35"/>
        <v>0</v>
      </c>
      <c r="I721" s="50">
        <f t="shared" si="33"/>
        <v>0</v>
      </c>
    </row>
    <row r="722" spans="1:9" s="63" customFormat="1" ht="38.25" x14ac:dyDescent="0.2">
      <c r="A722" s="8">
        <f t="shared" si="34"/>
        <v>712</v>
      </c>
      <c r="B722" s="20" t="s">
        <v>1438</v>
      </c>
      <c r="C722" s="18" t="s">
        <v>1439</v>
      </c>
      <c r="D722" s="19" t="s">
        <v>0</v>
      </c>
      <c r="E722" s="39">
        <v>2</v>
      </c>
      <c r="F722" s="68"/>
      <c r="G722" s="74"/>
      <c r="H722" s="127">
        <f t="shared" si="35"/>
        <v>0</v>
      </c>
      <c r="I722" s="50">
        <f t="shared" si="33"/>
        <v>0</v>
      </c>
    </row>
    <row r="723" spans="1:9" s="63" customFormat="1" ht="27.6" customHeight="1" x14ac:dyDescent="0.2">
      <c r="A723" s="8">
        <f t="shared" si="34"/>
        <v>713</v>
      </c>
      <c r="B723" s="20" t="s">
        <v>1440</v>
      </c>
      <c r="C723" s="18" t="s">
        <v>1441</v>
      </c>
      <c r="D723" s="19" t="s">
        <v>823</v>
      </c>
      <c r="E723" s="39">
        <v>2</v>
      </c>
      <c r="F723" s="68"/>
      <c r="G723" s="74"/>
      <c r="H723" s="127">
        <f t="shared" si="35"/>
        <v>0</v>
      </c>
      <c r="I723" s="50">
        <f t="shared" si="33"/>
        <v>0</v>
      </c>
    </row>
    <row r="724" spans="1:9" s="63" customFormat="1" ht="27.6" customHeight="1" x14ac:dyDescent="0.2">
      <c r="A724" s="8">
        <f t="shared" si="34"/>
        <v>714</v>
      </c>
      <c r="B724" s="20" t="s">
        <v>1442</v>
      </c>
      <c r="C724" s="18" t="s">
        <v>1443</v>
      </c>
      <c r="D724" s="19" t="s">
        <v>823</v>
      </c>
      <c r="E724" s="39">
        <v>3</v>
      </c>
      <c r="F724" s="68"/>
      <c r="G724" s="74"/>
      <c r="H724" s="127">
        <f t="shared" si="35"/>
        <v>0</v>
      </c>
      <c r="I724" s="50">
        <f t="shared" si="33"/>
        <v>0</v>
      </c>
    </row>
    <row r="725" spans="1:9" s="63" customFormat="1" ht="27.6" customHeight="1" x14ac:dyDescent="0.2">
      <c r="A725" s="8">
        <f t="shared" si="34"/>
        <v>715</v>
      </c>
      <c r="B725" s="20" t="s">
        <v>1444</v>
      </c>
      <c r="C725" s="18" t="s">
        <v>1445</v>
      </c>
      <c r="D725" s="19" t="s">
        <v>0</v>
      </c>
      <c r="E725" s="39">
        <v>1</v>
      </c>
      <c r="F725" s="68"/>
      <c r="G725" s="74"/>
      <c r="H725" s="127">
        <f t="shared" si="35"/>
        <v>0</v>
      </c>
      <c r="I725" s="50">
        <f t="shared" si="33"/>
        <v>0</v>
      </c>
    </row>
    <row r="726" spans="1:9" s="63" customFormat="1" ht="27.6" customHeight="1" x14ac:dyDescent="0.2">
      <c r="A726" s="8">
        <f t="shared" si="34"/>
        <v>716</v>
      </c>
      <c r="B726" s="20" t="s">
        <v>1446</v>
      </c>
      <c r="C726" s="18" t="s">
        <v>1447</v>
      </c>
      <c r="D726" s="19" t="s">
        <v>0</v>
      </c>
      <c r="E726" s="39">
        <v>1</v>
      </c>
      <c r="F726" s="68"/>
      <c r="G726" s="74"/>
      <c r="H726" s="127">
        <f t="shared" si="35"/>
        <v>0</v>
      </c>
      <c r="I726" s="50">
        <f t="shared" si="33"/>
        <v>0</v>
      </c>
    </row>
    <row r="727" spans="1:9" s="63" customFormat="1" ht="27.6" customHeight="1" x14ac:dyDescent="0.2">
      <c r="A727" s="8">
        <f t="shared" si="34"/>
        <v>717</v>
      </c>
      <c r="B727" s="20" t="s">
        <v>1448</v>
      </c>
      <c r="C727" s="18" t="s">
        <v>1449</v>
      </c>
      <c r="D727" s="19" t="s">
        <v>0</v>
      </c>
      <c r="E727" s="39">
        <v>1</v>
      </c>
      <c r="F727" s="68"/>
      <c r="G727" s="74"/>
      <c r="H727" s="127">
        <f t="shared" si="35"/>
        <v>0</v>
      </c>
      <c r="I727" s="50">
        <f t="shared" si="33"/>
        <v>0</v>
      </c>
    </row>
    <row r="728" spans="1:9" s="63" customFormat="1" ht="27.6" customHeight="1" x14ac:dyDescent="0.2">
      <c r="A728" s="8">
        <f t="shared" si="34"/>
        <v>718</v>
      </c>
      <c r="B728" s="20" t="s">
        <v>1450</v>
      </c>
      <c r="C728" s="18" t="s">
        <v>1451</v>
      </c>
      <c r="D728" s="19" t="s">
        <v>0</v>
      </c>
      <c r="E728" s="39">
        <v>3</v>
      </c>
      <c r="F728" s="68"/>
      <c r="G728" s="74"/>
      <c r="H728" s="127">
        <f t="shared" si="35"/>
        <v>0</v>
      </c>
      <c r="I728" s="50">
        <f t="shared" si="33"/>
        <v>0</v>
      </c>
    </row>
    <row r="729" spans="1:9" s="63" customFormat="1" ht="27.6" customHeight="1" x14ac:dyDescent="0.2">
      <c r="A729" s="8">
        <f t="shared" si="34"/>
        <v>719</v>
      </c>
      <c r="B729" s="20" t="s">
        <v>1452</v>
      </c>
      <c r="C729" s="18" t="s">
        <v>1453</v>
      </c>
      <c r="D729" s="19" t="s">
        <v>0</v>
      </c>
      <c r="E729" s="39">
        <v>1</v>
      </c>
      <c r="F729" s="68"/>
      <c r="G729" s="74"/>
      <c r="H729" s="127">
        <f t="shared" si="35"/>
        <v>0</v>
      </c>
      <c r="I729" s="50">
        <f t="shared" si="33"/>
        <v>0</v>
      </c>
    </row>
    <row r="730" spans="1:9" s="63" customFormat="1" ht="27.6" customHeight="1" x14ac:dyDescent="0.2">
      <c r="A730" s="8">
        <f t="shared" si="34"/>
        <v>720</v>
      </c>
      <c r="B730" s="20" t="s">
        <v>1454</v>
      </c>
      <c r="C730" s="18" t="s">
        <v>1455</v>
      </c>
      <c r="D730" s="19" t="s">
        <v>0</v>
      </c>
      <c r="E730" s="39">
        <v>2</v>
      </c>
      <c r="F730" s="68"/>
      <c r="G730" s="74"/>
      <c r="H730" s="127">
        <f t="shared" si="35"/>
        <v>0</v>
      </c>
      <c r="I730" s="50">
        <f t="shared" si="33"/>
        <v>0</v>
      </c>
    </row>
    <row r="731" spans="1:9" s="63" customFormat="1" ht="27.6" customHeight="1" x14ac:dyDescent="0.2">
      <c r="A731" s="8">
        <f t="shared" si="34"/>
        <v>721</v>
      </c>
      <c r="B731" s="20" t="s">
        <v>1456</v>
      </c>
      <c r="C731" s="18" t="s">
        <v>1457</v>
      </c>
      <c r="D731" s="19" t="s">
        <v>0</v>
      </c>
      <c r="E731" s="39">
        <v>4</v>
      </c>
      <c r="F731" s="68"/>
      <c r="G731" s="74"/>
      <c r="H731" s="127">
        <f t="shared" si="35"/>
        <v>0</v>
      </c>
      <c r="I731" s="50">
        <f t="shared" si="33"/>
        <v>0</v>
      </c>
    </row>
    <row r="732" spans="1:9" s="63" customFormat="1" ht="27.6" customHeight="1" x14ac:dyDescent="0.2">
      <c r="A732" s="8">
        <f t="shared" si="34"/>
        <v>722</v>
      </c>
      <c r="B732" s="20" t="s">
        <v>1458</v>
      </c>
      <c r="C732" s="18" t="s">
        <v>1459</v>
      </c>
      <c r="D732" s="19" t="s">
        <v>0</v>
      </c>
      <c r="E732" s="39">
        <v>1</v>
      </c>
      <c r="F732" s="68"/>
      <c r="G732" s="74"/>
      <c r="H732" s="127">
        <f t="shared" si="35"/>
        <v>0</v>
      </c>
      <c r="I732" s="50">
        <f t="shared" si="33"/>
        <v>0</v>
      </c>
    </row>
    <row r="733" spans="1:9" s="63" customFormat="1" ht="27.6" customHeight="1" x14ac:dyDescent="0.2">
      <c r="A733" s="8">
        <f t="shared" si="34"/>
        <v>723</v>
      </c>
      <c r="B733" s="20" t="s">
        <v>1460</v>
      </c>
      <c r="C733" s="18" t="s">
        <v>1461</v>
      </c>
      <c r="D733" s="19" t="s">
        <v>0</v>
      </c>
      <c r="E733" s="39">
        <v>2</v>
      </c>
      <c r="F733" s="68"/>
      <c r="G733" s="74"/>
      <c r="H733" s="127">
        <f t="shared" si="35"/>
        <v>0</v>
      </c>
      <c r="I733" s="50">
        <f t="shared" si="33"/>
        <v>0</v>
      </c>
    </row>
    <row r="734" spans="1:9" s="63" customFormat="1" ht="27.6" customHeight="1" x14ac:dyDescent="0.2">
      <c r="A734" s="8">
        <f t="shared" si="34"/>
        <v>724</v>
      </c>
      <c r="B734" s="20" t="s">
        <v>1462</v>
      </c>
      <c r="C734" s="18" t="s">
        <v>1463</v>
      </c>
      <c r="D734" s="19" t="s">
        <v>0</v>
      </c>
      <c r="E734" s="39">
        <v>2</v>
      </c>
      <c r="F734" s="68"/>
      <c r="G734" s="74"/>
      <c r="H734" s="127">
        <f t="shared" si="35"/>
        <v>0</v>
      </c>
      <c r="I734" s="50">
        <f t="shared" ref="I734:I742" si="36">ROUND(E734*F734,3)</f>
        <v>0</v>
      </c>
    </row>
    <row r="735" spans="1:9" s="63" customFormat="1" ht="27.6" customHeight="1" x14ac:dyDescent="0.2">
      <c r="A735" s="8">
        <f t="shared" ref="A735:A742" si="37">A734+1</f>
        <v>725</v>
      </c>
      <c r="B735" s="20" t="s">
        <v>1464</v>
      </c>
      <c r="C735" s="18" t="s">
        <v>1465</v>
      </c>
      <c r="D735" s="19" t="s">
        <v>0</v>
      </c>
      <c r="E735" s="39">
        <v>2</v>
      </c>
      <c r="F735" s="68"/>
      <c r="G735" s="74"/>
      <c r="H735" s="127">
        <f t="shared" si="35"/>
        <v>0</v>
      </c>
      <c r="I735" s="50">
        <f t="shared" si="36"/>
        <v>0</v>
      </c>
    </row>
    <row r="736" spans="1:9" s="63" customFormat="1" ht="38.25" x14ac:dyDescent="0.2">
      <c r="A736" s="8">
        <f t="shared" si="37"/>
        <v>726</v>
      </c>
      <c r="B736" s="20" t="s">
        <v>1466</v>
      </c>
      <c r="C736" s="18" t="s">
        <v>1467</v>
      </c>
      <c r="D736" s="19" t="s">
        <v>0</v>
      </c>
      <c r="E736" s="39">
        <v>2</v>
      </c>
      <c r="F736" s="68"/>
      <c r="G736" s="74"/>
      <c r="H736" s="127">
        <f t="shared" si="35"/>
        <v>0</v>
      </c>
      <c r="I736" s="50">
        <f t="shared" si="36"/>
        <v>0</v>
      </c>
    </row>
    <row r="737" spans="1:9" s="63" customFormat="1" ht="27.6" customHeight="1" x14ac:dyDescent="0.2">
      <c r="A737" s="8">
        <f t="shared" si="37"/>
        <v>727</v>
      </c>
      <c r="B737" s="20" t="s">
        <v>1468</v>
      </c>
      <c r="C737" s="18" t="s">
        <v>1469</v>
      </c>
      <c r="D737" s="19" t="s">
        <v>0</v>
      </c>
      <c r="E737" s="39">
        <v>1</v>
      </c>
      <c r="F737" s="68"/>
      <c r="G737" s="74"/>
      <c r="H737" s="127">
        <f t="shared" si="35"/>
        <v>0</v>
      </c>
      <c r="I737" s="50">
        <f t="shared" si="36"/>
        <v>0</v>
      </c>
    </row>
    <row r="738" spans="1:9" s="63" customFormat="1" ht="27.6" customHeight="1" x14ac:dyDescent="0.2">
      <c r="A738" s="8">
        <f t="shared" si="37"/>
        <v>728</v>
      </c>
      <c r="B738" s="20" t="s">
        <v>1470</v>
      </c>
      <c r="C738" s="18" t="s">
        <v>1471</v>
      </c>
      <c r="D738" s="19" t="s">
        <v>0</v>
      </c>
      <c r="E738" s="39">
        <v>1</v>
      </c>
      <c r="F738" s="68"/>
      <c r="G738" s="74"/>
      <c r="H738" s="127">
        <f t="shared" si="35"/>
        <v>0</v>
      </c>
      <c r="I738" s="50">
        <f t="shared" si="36"/>
        <v>0</v>
      </c>
    </row>
    <row r="739" spans="1:9" s="63" customFormat="1" ht="27.6" customHeight="1" x14ac:dyDescent="0.2">
      <c r="A739" s="8">
        <f t="shared" si="37"/>
        <v>729</v>
      </c>
      <c r="B739" s="20" t="s">
        <v>1472</v>
      </c>
      <c r="C739" s="18" t="s">
        <v>1473</v>
      </c>
      <c r="D739" s="19" t="s">
        <v>0</v>
      </c>
      <c r="E739" s="39">
        <v>2</v>
      </c>
      <c r="F739" s="68"/>
      <c r="G739" s="74"/>
      <c r="H739" s="127">
        <f t="shared" si="35"/>
        <v>0</v>
      </c>
      <c r="I739" s="50">
        <f t="shared" si="36"/>
        <v>0</v>
      </c>
    </row>
    <row r="740" spans="1:9" s="63" customFormat="1" ht="27.6" customHeight="1" x14ac:dyDescent="0.2">
      <c r="A740" s="8">
        <f t="shared" si="37"/>
        <v>730</v>
      </c>
      <c r="B740" s="20" t="s">
        <v>1474</v>
      </c>
      <c r="C740" s="18" t="s">
        <v>1475</v>
      </c>
      <c r="D740" s="19" t="s">
        <v>0</v>
      </c>
      <c r="E740" s="39">
        <v>11</v>
      </c>
      <c r="F740" s="68"/>
      <c r="G740" s="74"/>
      <c r="H740" s="127">
        <f t="shared" si="35"/>
        <v>0</v>
      </c>
      <c r="I740" s="50">
        <f t="shared" si="36"/>
        <v>0</v>
      </c>
    </row>
    <row r="741" spans="1:9" s="63" customFormat="1" ht="27.6" customHeight="1" x14ac:dyDescent="0.2">
      <c r="A741" s="8">
        <f t="shared" si="37"/>
        <v>731</v>
      </c>
      <c r="B741" s="20" t="s">
        <v>1476</v>
      </c>
      <c r="C741" s="18" t="s">
        <v>1477</v>
      </c>
      <c r="D741" s="19" t="s">
        <v>823</v>
      </c>
      <c r="E741" s="39">
        <v>1</v>
      </c>
      <c r="F741" s="68"/>
      <c r="G741" s="74"/>
      <c r="H741" s="127">
        <f t="shared" si="35"/>
        <v>0</v>
      </c>
      <c r="I741" s="50">
        <f t="shared" si="36"/>
        <v>0</v>
      </c>
    </row>
    <row r="742" spans="1:9" s="63" customFormat="1" ht="27.6" customHeight="1" x14ac:dyDescent="0.2">
      <c r="A742" s="8">
        <f t="shared" si="37"/>
        <v>732</v>
      </c>
      <c r="B742" s="20" t="s">
        <v>1478</v>
      </c>
      <c r="C742" s="18" t="s">
        <v>1479</v>
      </c>
      <c r="D742" s="19" t="s">
        <v>823</v>
      </c>
      <c r="E742" s="39">
        <v>1</v>
      </c>
      <c r="F742" s="68"/>
      <c r="G742" s="74"/>
      <c r="H742" s="127">
        <f t="shared" si="35"/>
        <v>0</v>
      </c>
      <c r="I742" s="50">
        <f t="shared" si="36"/>
        <v>0</v>
      </c>
    </row>
    <row r="743" spans="1:9" s="63" customFormat="1" ht="15.75" x14ac:dyDescent="0.2">
      <c r="A743" s="35">
        <f>A742</f>
        <v>732</v>
      </c>
      <c r="B743" s="36" t="s">
        <v>1872</v>
      </c>
      <c r="C743" s="22" t="s">
        <v>1480</v>
      </c>
      <c r="D743" s="37" t="s">
        <v>1871</v>
      </c>
      <c r="E743" s="55" t="s">
        <v>1872</v>
      </c>
      <c r="F743" s="123" t="s">
        <v>1872</v>
      </c>
      <c r="G743" s="124" t="s">
        <v>1872</v>
      </c>
      <c r="H743" s="122" t="s">
        <v>1872</v>
      </c>
      <c r="I743" s="52"/>
    </row>
    <row r="744" spans="1:9" s="63" customFormat="1" ht="27.6" customHeight="1" x14ac:dyDescent="0.2">
      <c r="A744" s="8">
        <f>A743+1</f>
        <v>733</v>
      </c>
      <c r="B744" s="20" t="s">
        <v>1483</v>
      </c>
      <c r="C744" s="18" t="s">
        <v>1484</v>
      </c>
      <c r="D744" s="19" t="s">
        <v>1485</v>
      </c>
      <c r="E744" s="39">
        <v>29</v>
      </c>
      <c r="F744" s="68"/>
      <c r="G744" s="74"/>
      <c r="H744" s="127">
        <f t="shared" si="35"/>
        <v>0</v>
      </c>
      <c r="I744" s="50">
        <f t="shared" ref="I744:I775" si="38">ROUND(E744*F744,3)</f>
        <v>0</v>
      </c>
    </row>
    <row r="745" spans="1:9" s="63" customFormat="1" ht="27.6" customHeight="1" x14ac:dyDescent="0.2">
      <c r="A745" s="8">
        <f t="shared" ref="A745:A808" si="39">A744+1</f>
        <v>734</v>
      </c>
      <c r="B745" s="20" t="s">
        <v>1486</v>
      </c>
      <c r="C745" s="18" t="s">
        <v>1487</v>
      </c>
      <c r="D745" s="19" t="s">
        <v>1485</v>
      </c>
      <c r="E745" s="39">
        <v>1</v>
      </c>
      <c r="F745" s="68"/>
      <c r="G745" s="74"/>
      <c r="H745" s="127">
        <f t="shared" si="35"/>
        <v>0</v>
      </c>
      <c r="I745" s="50">
        <f t="shared" si="38"/>
        <v>0</v>
      </c>
    </row>
    <row r="746" spans="1:9" s="63" customFormat="1" ht="27.6" customHeight="1" x14ac:dyDescent="0.2">
      <c r="A746" s="8">
        <f t="shared" si="39"/>
        <v>735</v>
      </c>
      <c r="B746" s="20" t="s">
        <v>1488</v>
      </c>
      <c r="C746" s="18" t="s">
        <v>1487</v>
      </c>
      <c r="D746" s="19" t="s">
        <v>1485</v>
      </c>
      <c r="E746" s="39">
        <v>1</v>
      </c>
      <c r="F746" s="68"/>
      <c r="G746" s="74"/>
      <c r="H746" s="127">
        <f t="shared" si="35"/>
        <v>0</v>
      </c>
      <c r="I746" s="50">
        <f t="shared" si="38"/>
        <v>0</v>
      </c>
    </row>
    <row r="747" spans="1:9" s="63" customFormat="1" ht="27.6" customHeight="1" x14ac:dyDescent="0.2">
      <c r="A747" s="8">
        <f t="shared" si="39"/>
        <v>736</v>
      </c>
      <c r="B747" s="20" t="s">
        <v>1489</v>
      </c>
      <c r="C747" s="18" t="s">
        <v>1490</v>
      </c>
      <c r="D747" s="19" t="s">
        <v>1485</v>
      </c>
      <c r="E747" s="39">
        <v>13</v>
      </c>
      <c r="F747" s="68"/>
      <c r="G747" s="74"/>
      <c r="H747" s="127">
        <f t="shared" si="35"/>
        <v>0</v>
      </c>
      <c r="I747" s="50">
        <f t="shared" si="38"/>
        <v>0</v>
      </c>
    </row>
    <row r="748" spans="1:9" s="63" customFormat="1" ht="27.6" customHeight="1" x14ac:dyDescent="0.2">
      <c r="A748" s="8">
        <f t="shared" si="39"/>
        <v>737</v>
      </c>
      <c r="B748" s="20" t="s">
        <v>1491</v>
      </c>
      <c r="C748" s="18" t="s">
        <v>1492</v>
      </c>
      <c r="D748" s="19" t="s">
        <v>0</v>
      </c>
      <c r="E748" s="39">
        <v>1</v>
      </c>
      <c r="F748" s="68"/>
      <c r="G748" s="74"/>
      <c r="H748" s="127">
        <f t="shared" si="35"/>
        <v>0</v>
      </c>
      <c r="I748" s="50">
        <f t="shared" si="38"/>
        <v>0</v>
      </c>
    </row>
    <row r="749" spans="1:9" s="63" customFormat="1" ht="27.6" customHeight="1" x14ac:dyDescent="0.2">
      <c r="A749" s="8">
        <f t="shared" si="39"/>
        <v>738</v>
      </c>
      <c r="B749" s="20" t="s">
        <v>1493</v>
      </c>
      <c r="C749" s="18" t="s">
        <v>1494</v>
      </c>
      <c r="D749" s="19" t="s">
        <v>1485</v>
      </c>
      <c r="E749" s="39">
        <v>52</v>
      </c>
      <c r="F749" s="68"/>
      <c r="G749" s="74"/>
      <c r="H749" s="127">
        <f t="shared" si="35"/>
        <v>0</v>
      </c>
      <c r="I749" s="50">
        <f t="shared" si="38"/>
        <v>0</v>
      </c>
    </row>
    <row r="750" spans="1:9" s="63" customFormat="1" ht="27.6" customHeight="1" x14ac:dyDescent="0.2">
      <c r="A750" s="8">
        <f t="shared" si="39"/>
        <v>739</v>
      </c>
      <c r="B750" s="20" t="s">
        <v>1495</v>
      </c>
      <c r="C750" s="18" t="s">
        <v>1496</v>
      </c>
      <c r="D750" s="19" t="s">
        <v>1485</v>
      </c>
      <c r="E750" s="39">
        <v>25</v>
      </c>
      <c r="F750" s="68"/>
      <c r="G750" s="74"/>
      <c r="H750" s="127">
        <f t="shared" si="35"/>
        <v>0</v>
      </c>
      <c r="I750" s="50">
        <f t="shared" si="38"/>
        <v>0</v>
      </c>
    </row>
    <row r="751" spans="1:9" s="63" customFormat="1" ht="27.6" customHeight="1" x14ac:dyDescent="0.2">
      <c r="A751" s="8">
        <f t="shared" si="39"/>
        <v>740</v>
      </c>
      <c r="B751" s="20" t="s">
        <v>1497</v>
      </c>
      <c r="C751" s="18" t="s">
        <v>1498</v>
      </c>
      <c r="D751" s="19" t="s">
        <v>1485</v>
      </c>
      <c r="E751" s="39">
        <v>12</v>
      </c>
      <c r="F751" s="68"/>
      <c r="G751" s="74"/>
      <c r="H751" s="127">
        <f t="shared" si="35"/>
        <v>0</v>
      </c>
      <c r="I751" s="50">
        <f t="shared" si="38"/>
        <v>0</v>
      </c>
    </row>
    <row r="752" spans="1:9" s="63" customFormat="1" ht="27.6" customHeight="1" x14ac:dyDescent="0.2">
      <c r="A752" s="8">
        <f t="shared" si="39"/>
        <v>741</v>
      </c>
      <c r="B752" s="20" t="s">
        <v>1499</v>
      </c>
      <c r="C752" s="18" t="s">
        <v>1500</v>
      </c>
      <c r="D752" s="19" t="s">
        <v>1485</v>
      </c>
      <c r="E752" s="39">
        <v>8</v>
      </c>
      <c r="F752" s="68"/>
      <c r="G752" s="74"/>
      <c r="H752" s="127">
        <f t="shared" si="35"/>
        <v>0</v>
      </c>
      <c r="I752" s="50">
        <f t="shared" si="38"/>
        <v>0</v>
      </c>
    </row>
    <row r="753" spans="1:9" s="63" customFormat="1" ht="27.6" customHeight="1" x14ac:dyDescent="0.2">
      <c r="A753" s="8">
        <f t="shared" si="39"/>
        <v>742</v>
      </c>
      <c r="B753" s="20" t="s">
        <v>1501</v>
      </c>
      <c r="C753" s="18" t="s">
        <v>1502</v>
      </c>
      <c r="D753" s="19" t="s">
        <v>1485</v>
      </c>
      <c r="E753" s="39">
        <v>1</v>
      </c>
      <c r="F753" s="68"/>
      <c r="G753" s="74"/>
      <c r="H753" s="127">
        <f t="shared" si="35"/>
        <v>0</v>
      </c>
      <c r="I753" s="50">
        <f t="shared" si="38"/>
        <v>0</v>
      </c>
    </row>
    <row r="754" spans="1:9" s="63" customFormat="1" ht="27.6" customHeight="1" x14ac:dyDescent="0.2">
      <c r="A754" s="8">
        <f t="shared" si="39"/>
        <v>743</v>
      </c>
      <c r="B754" s="20" t="s">
        <v>1503</v>
      </c>
      <c r="C754" s="18" t="s">
        <v>1504</v>
      </c>
      <c r="D754" s="19" t="s">
        <v>0</v>
      </c>
      <c r="E754" s="39">
        <v>1</v>
      </c>
      <c r="F754" s="68"/>
      <c r="G754" s="74"/>
      <c r="H754" s="127">
        <f t="shared" si="35"/>
        <v>0</v>
      </c>
      <c r="I754" s="50">
        <f t="shared" si="38"/>
        <v>0</v>
      </c>
    </row>
    <row r="755" spans="1:9" s="63" customFormat="1" ht="27.6" customHeight="1" x14ac:dyDescent="0.2">
      <c r="A755" s="8">
        <f t="shared" si="39"/>
        <v>744</v>
      </c>
      <c r="B755" s="20" t="s">
        <v>1505</v>
      </c>
      <c r="C755" s="18" t="s">
        <v>1506</v>
      </c>
      <c r="D755" s="19" t="s">
        <v>0</v>
      </c>
      <c r="E755" s="39">
        <v>1</v>
      </c>
      <c r="F755" s="68"/>
      <c r="G755" s="74"/>
      <c r="H755" s="127">
        <f t="shared" si="35"/>
        <v>0</v>
      </c>
      <c r="I755" s="50">
        <f t="shared" si="38"/>
        <v>0</v>
      </c>
    </row>
    <row r="756" spans="1:9" s="63" customFormat="1" ht="27.6" customHeight="1" x14ac:dyDescent="0.2">
      <c r="A756" s="8">
        <f t="shared" si="39"/>
        <v>745</v>
      </c>
      <c r="B756" s="20" t="s">
        <v>1507</v>
      </c>
      <c r="C756" s="18" t="s">
        <v>1508</v>
      </c>
      <c r="D756" s="19" t="s">
        <v>0</v>
      </c>
      <c r="E756" s="39">
        <v>1</v>
      </c>
      <c r="F756" s="68"/>
      <c r="G756" s="74"/>
      <c r="H756" s="127">
        <f t="shared" si="35"/>
        <v>0</v>
      </c>
      <c r="I756" s="50">
        <f t="shared" si="38"/>
        <v>0</v>
      </c>
    </row>
    <row r="757" spans="1:9" s="63" customFormat="1" ht="27.6" customHeight="1" x14ac:dyDescent="0.2">
      <c r="A757" s="8">
        <f t="shared" si="39"/>
        <v>746</v>
      </c>
      <c r="B757" s="20" t="s">
        <v>1509</v>
      </c>
      <c r="C757" s="18" t="s">
        <v>1510</v>
      </c>
      <c r="D757" s="19" t="s">
        <v>0</v>
      </c>
      <c r="E757" s="39">
        <v>1</v>
      </c>
      <c r="F757" s="68"/>
      <c r="G757" s="74"/>
      <c r="H757" s="127">
        <f t="shared" si="35"/>
        <v>0</v>
      </c>
      <c r="I757" s="50">
        <f t="shared" si="38"/>
        <v>0</v>
      </c>
    </row>
    <row r="758" spans="1:9" s="63" customFormat="1" ht="27.6" customHeight="1" x14ac:dyDescent="0.2">
      <c r="A758" s="8">
        <f t="shared" si="39"/>
        <v>747</v>
      </c>
      <c r="B758" s="20" t="s">
        <v>1511</v>
      </c>
      <c r="C758" s="18" t="s">
        <v>1512</v>
      </c>
      <c r="D758" s="19" t="s">
        <v>1513</v>
      </c>
      <c r="E758" s="39">
        <v>3850</v>
      </c>
      <c r="F758" s="68"/>
      <c r="G758" s="74"/>
      <c r="H758" s="127">
        <f t="shared" si="35"/>
        <v>0</v>
      </c>
      <c r="I758" s="50">
        <f t="shared" si="38"/>
        <v>0</v>
      </c>
    </row>
    <row r="759" spans="1:9" s="63" customFormat="1" ht="27.6" customHeight="1" x14ac:dyDescent="0.2">
      <c r="A759" s="8">
        <f t="shared" si="39"/>
        <v>748</v>
      </c>
      <c r="B759" s="20" t="s">
        <v>1514</v>
      </c>
      <c r="C759" s="18" t="s">
        <v>1515</v>
      </c>
      <c r="D759" s="19" t="s">
        <v>0</v>
      </c>
      <c r="E759" s="39">
        <v>1</v>
      </c>
      <c r="F759" s="68"/>
      <c r="G759" s="74"/>
      <c r="H759" s="127">
        <f t="shared" si="35"/>
        <v>0</v>
      </c>
      <c r="I759" s="50">
        <f t="shared" si="38"/>
        <v>0</v>
      </c>
    </row>
    <row r="760" spans="1:9" s="63" customFormat="1" ht="27.6" customHeight="1" x14ac:dyDescent="0.2">
      <c r="A760" s="8">
        <f t="shared" si="39"/>
        <v>749</v>
      </c>
      <c r="B760" s="20" t="s">
        <v>1516</v>
      </c>
      <c r="C760" s="18" t="s">
        <v>1517</v>
      </c>
      <c r="D760" s="19" t="s">
        <v>7</v>
      </c>
      <c r="E760" s="39">
        <v>13100</v>
      </c>
      <c r="F760" s="68"/>
      <c r="G760" s="74"/>
      <c r="H760" s="127">
        <f t="shared" si="35"/>
        <v>0</v>
      </c>
      <c r="I760" s="50">
        <f t="shared" si="38"/>
        <v>0</v>
      </c>
    </row>
    <row r="761" spans="1:9" s="63" customFormat="1" ht="27.6" customHeight="1" x14ac:dyDescent="0.2">
      <c r="A761" s="8">
        <f t="shared" si="39"/>
        <v>750</v>
      </c>
      <c r="B761" s="20" t="s">
        <v>1518</v>
      </c>
      <c r="C761" s="18" t="s">
        <v>1519</v>
      </c>
      <c r="D761" s="19" t="s">
        <v>0</v>
      </c>
      <c r="E761" s="39">
        <v>1</v>
      </c>
      <c r="F761" s="68"/>
      <c r="G761" s="74"/>
      <c r="H761" s="127">
        <f t="shared" si="35"/>
        <v>0</v>
      </c>
      <c r="I761" s="50">
        <f t="shared" si="38"/>
        <v>0</v>
      </c>
    </row>
    <row r="762" spans="1:9" s="63" customFormat="1" ht="27.6" customHeight="1" x14ac:dyDescent="0.2">
      <c r="A762" s="8">
        <f t="shared" si="39"/>
        <v>751</v>
      </c>
      <c r="B762" s="20" t="s">
        <v>1520</v>
      </c>
      <c r="C762" s="18" t="s">
        <v>1521</v>
      </c>
      <c r="D762" s="19" t="s">
        <v>1485</v>
      </c>
      <c r="E762" s="39">
        <v>2</v>
      </c>
      <c r="F762" s="68"/>
      <c r="G762" s="74"/>
      <c r="H762" s="127">
        <f t="shared" si="35"/>
        <v>0</v>
      </c>
      <c r="I762" s="50">
        <f t="shared" si="38"/>
        <v>0</v>
      </c>
    </row>
    <row r="763" spans="1:9" s="63" customFormat="1" ht="27.6" customHeight="1" x14ac:dyDescent="0.2">
      <c r="A763" s="8">
        <f t="shared" si="39"/>
        <v>752</v>
      </c>
      <c r="B763" s="20" t="s">
        <v>1522</v>
      </c>
      <c r="C763" s="18" t="s">
        <v>1523</v>
      </c>
      <c r="D763" s="19" t="s">
        <v>1485</v>
      </c>
      <c r="E763" s="39">
        <v>2</v>
      </c>
      <c r="F763" s="68"/>
      <c r="G763" s="74"/>
      <c r="H763" s="127">
        <f t="shared" si="35"/>
        <v>0</v>
      </c>
      <c r="I763" s="50">
        <f t="shared" si="38"/>
        <v>0</v>
      </c>
    </row>
    <row r="764" spans="1:9" s="63" customFormat="1" ht="27.6" customHeight="1" x14ac:dyDescent="0.2">
      <c r="A764" s="8">
        <f t="shared" si="39"/>
        <v>753</v>
      </c>
      <c r="B764" s="20" t="s">
        <v>1524</v>
      </c>
      <c r="C764" s="18" t="s">
        <v>1525</v>
      </c>
      <c r="D764" s="19" t="s">
        <v>1485</v>
      </c>
      <c r="E764" s="39">
        <v>3</v>
      </c>
      <c r="F764" s="68"/>
      <c r="G764" s="74"/>
      <c r="H764" s="127">
        <f t="shared" si="35"/>
        <v>0</v>
      </c>
      <c r="I764" s="50">
        <f t="shared" si="38"/>
        <v>0</v>
      </c>
    </row>
    <row r="765" spans="1:9" s="63" customFormat="1" ht="27.6" customHeight="1" x14ac:dyDescent="0.2">
      <c r="A765" s="8">
        <f t="shared" si="39"/>
        <v>754</v>
      </c>
      <c r="B765" s="20" t="s">
        <v>1526</v>
      </c>
      <c r="C765" s="18" t="s">
        <v>1527</v>
      </c>
      <c r="D765" s="19" t="s">
        <v>0</v>
      </c>
      <c r="E765" s="39">
        <v>1</v>
      </c>
      <c r="F765" s="68"/>
      <c r="G765" s="74"/>
      <c r="H765" s="127">
        <f t="shared" si="35"/>
        <v>0</v>
      </c>
      <c r="I765" s="50">
        <f t="shared" si="38"/>
        <v>0</v>
      </c>
    </row>
    <row r="766" spans="1:9" s="63" customFormat="1" ht="27.6" customHeight="1" x14ac:dyDescent="0.2">
      <c r="A766" s="8">
        <f t="shared" si="39"/>
        <v>755</v>
      </c>
      <c r="B766" s="20" t="s">
        <v>1528</v>
      </c>
      <c r="C766" s="18" t="s">
        <v>1529</v>
      </c>
      <c r="D766" s="19" t="s">
        <v>0</v>
      </c>
      <c r="E766" s="39">
        <v>2</v>
      </c>
      <c r="F766" s="68"/>
      <c r="G766" s="74"/>
      <c r="H766" s="127">
        <f t="shared" si="35"/>
        <v>0</v>
      </c>
      <c r="I766" s="50">
        <f t="shared" si="38"/>
        <v>0</v>
      </c>
    </row>
    <row r="767" spans="1:9" s="63" customFormat="1" ht="27.6" customHeight="1" x14ac:dyDescent="0.2">
      <c r="A767" s="8">
        <f t="shared" si="39"/>
        <v>756</v>
      </c>
      <c r="B767" s="20" t="s">
        <v>1530</v>
      </c>
      <c r="C767" s="18" t="s">
        <v>1531</v>
      </c>
      <c r="D767" s="19" t="s">
        <v>12</v>
      </c>
      <c r="E767" s="39">
        <v>100</v>
      </c>
      <c r="F767" s="68"/>
      <c r="G767" s="74"/>
      <c r="H767" s="127">
        <f t="shared" si="35"/>
        <v>0</v>
      </c>
      <c r="I767" s="50">
        <f t="shared" si="38"/>
        <v>0</v>
      </c>
    </row>
    <row r="768" spans="1:9" s="63" customFormat="1" ht="27.6" customHeight="1" x14ac:dyDescent="0.2">
      <c r="A768" s="8">
        <f t="shared" si="39"/>
        <v>757</v>
      </c>
      <c r="B768" s="20" t="s">
        <v>1532</v>
      </c>
      <c r="C768" s="18" t="s">
        <v>1533</v>
      </c>
      <c r="D768" s="19" t="s">
        <v>1485</v>
      </c>
      <c r="E768" s="39">
        <v>1</v>
      </c>
      <c r="F768" s="68"/>
      <c r="G768" s="74"/>
      <c r="H768" s="127">
        <f t="shared" si="35"/>
        <v>0</v>
      </c>
      <c r="I768" s="50">
        <f t="shared" si="38"/>
        <v>0</v>
      </c>
    </row>
    <row r="769" spans="1:9" s="63" customFormat="1" ht="27.6" customHeight="1" x14ac:dyDescent="0.2">
      <c r="A769" s="8">
        <f t="shared" si="39"/>
        <v>758</v>
      </c>
      <c r="B769" s="20" t="s">
        <v>1534</v>
      </c>
      <c r="C769" s="18" t="s">
        <v>1535</v>
      </c>
      <c r="D769" s="19" t="s">
        <v>1485</v>
      </c>
      <c r="E769" s="39">
        <v>1</v>
      </c>
      <c r="F769" s="68"/>
      <c r="G769" s="74"/>
      <c r="H769" s="127">
        <f t="shared" si="35"/>
        <v>0</v>
      </c>
      <c r="I769" s="50">
        <f t="shared" si="38"/>
        <v>0</v>
      </c>
    </row>
    <row r="770" spans="1:9" s="63" customFormat="1" ht="27.6" customHeight="1" x14ac:dyDescent="0.2">
      <c r="A770" s="8">
        <f t="shared" si="39"/>
        <v>759</v>
      </c>
      <c r="B770" s="20" t="s">
        <v>1536</v>
      </c>
      <c r="C770" s="18" t="s">
        <v>1537</v>
      </c>
      <c r="D770" s="19" t="s">
        <v>1485</v>
      </c>
      <c r="E770" s="39">
        <v>6</v>
      </c>
      <c r="F770" s="68"/>
      <c r="G770" s="74"/>
      <c r="H770" s="127">
        <f t="shared" si="35"/>
        <v>0</v>
      </c>
      <c r="I770" s="50">
        <f t="shared" si="38"/>
        <v>0</v>
      </c>
    </row>
    <row r="771" spans="1:9" s="63" customFormat="1" ht="27.6" customHeight="1" x14ac:dyDescent="0.2">
      <c r="A771" s="8">
        <f t="shared" si="39"/>
        <v>760</v>
      </c>
      <c r="B771" s="20" t="s">
        <v>1538</v>
      </c>
      <c r="C771" s="18" t="s">
        <v>1539</v>
      </c>
      <c r="D771" s="19" t="s">
        <v>1485</v>
      </c>
      <c r="E771" s="39">
        <v>6</v>
      </c>
      <c r="F771" s="68"/>
      <c r="G771" s="74"/>
      <c r="H771" s="127">
        <f t="shared" si="35"/>
        <v>0</v>
      </c>
      <c r="I771" s="50">
        <f t="shared" si="38"/>
        <v>0</v>
      </c>
    </row>
    <row r="772" spans="1:9" s="63" customFormat="1" ht="27.6" customHeight="1" x14ac:dyDescent="0.2">
      <c r="A772" s="8">
        <f t="shared" si="39"/>
        <v>761</v>
      </c>
      <c r="B772" s="20" t="s">
        <v>1540</v>
      </c>
      <c r="C772" s="18" t="s">
        <v>1541</v>
      </c>
      <c r="D772" s="19" t="s">
        <v>9</v>
      </c>
      <c r="E772" s="39">
        <v>1006</v>
      </c>
      <c r="F772" s="68"/>
      <c r="G772" s="74"/>
      <c r="H772" s="127">
        <f t="shared" si="35"/>
        <v>0</v>
      </c>
      <c r="I772" s="50">
        <f t="shared" si="38"/>
        <v>0</v>
      </c>
    </row>
    <row r="773" spans="1:9" s="63" customFormat="1" ht="27.6" customHeight="1" x14ac:dyDescent="0.2">
      <c r="A773" s="8">
        <f t="shared" si="39"/>
        <v>762</v>
      </c>
      <c r="B773" s="20" t="s">
        <v>1542</v>
      </c>
      <c r="C773" s="18" t="s">
        <v>1543</v>
      </c>
      <c r="D773" s="19" t="s">
        <v>9</v>
      </c>
      <c r="E773" s="39">
        <v>180</v>
      </c>
      <c r="F773" s="68"/>
      <c r="G773" s="74"/>
      <c r="H773" s="127">
        <f t="shared" si="35"/>
        <v>0</v>
      </c>
      <c r="I773" s="50">
        <f t="shared" si="38"/>
        <v>0</v>
      </c>
    </row>
    <row r="774" spans="1:9" s="63" customFormat="1" ht="27.6" customHeight="1" x14ac:dyDescent="0.2">
      <c r="A774" s="8">
        <f t="shared" si="39"/>
        <v>763</v>
      </c>
      <c r="B774" s="20" t="s">
        <v>1544</v>
      </c>
      <c r="C774" s="18" t="s">
        <v>1545</v>
      </c>
      <c r="D774" s="19" t="s">
        <v>1485</v>
      </c>
      <c r="E774" s="39">
        <v>1</v>
      </c>
      <c r="F774" s="68"/>
      <c r="G774" s="74"/>
      <c r="H774" s="127">
        <f t="shared" si="35"/>
        <v>0</v>
      </c>
      <c r="I774" s="50">
        <f t="shared" si="38"/>
        <v>0</v>
      </c>
    </row>
    <row r="775" spans="1:9" s="63" customFormat="1" ht="27.6" customHeight="1" x14ac:dyDescent="0.2">
      <c r="A775" s="8">
        <f t="shared" si="39"/>
        <v>764</v>
      </c>
      <c r="B775" s="20" t="s">
        <v>1546</v>
      </c>
      <c r="C775" s="18" t="s">
        <v>1547</v>
      </c>
      <c r="D775" s="19" t="s">
        <v>1485</v>
      </c>
      <c r="E775" s="39">
        <v>1</v>
      </c>
      <c r="F775" s="68"/>
      <c r="G775" s="74"/>
      <c r="H775" s="127">
        <f t="shared" si="35"/>
        <v>0</v>
      </c>
      <c r="I775" s="50">
        <f t="shared" si="38"/>
        <v>0</v>
      </c>
    </row>
    <row r="776" spans="1:9" s="63" customFormat="1" ht="27.6" customHeight="1" x14ac:dyDescent="0.2">
      <c r="A776" s="8">
        <f t="shared" si="39"/>
        <v>765</v>
      </c>
      <c r="B776" s="20" t="s">
        <v>1548</v>
      </c>
      <c r="C776" s="18" t="s">
        <v>1549</v>
      </c>
      <c r="D776" s="19" t="s">
        <v>1485</v>
      </c>
      <c r="E776" s="39">
        <v>1</v>
      </c>
      <c r="F776" s="68"/>
      <c r="G776" s="74"/>
      <c r="H776" s="127">
        <f t="shared" ref="H776:H839" si="40">ROUND(E776*F776,3)</f>
        <v>0</v>
      </c>
      <c r="I776" s="50">
        <f t="shared" ref="I776:I807" si="41">ROUND(E776*F776,3)</f>
        <v>0</v>
      </c>
    </row>
    <row r="777" spans="1:9" s="63" customFormat="1" ht="27.6" customHeight="1" x14ac:dyDescent="0.2">
      <c r="A777" s="8">
        <f t="shared" si="39"/>
        <v>766</v>
      </c>
      <c r="B777" s="20" t="s">
        <v>1550</v>
      </c>
      <c r="C777" s="18" t="s">
        <v>1551</v>
      </c>
      <c r="D777" s="19" t="s">
        <v>1485</v>
      </c>
      <c r="E777" s="39">
        <v>1</v>
      </c>
      <c r="F777" s="68"/>
      <c r="G777" s="74"/>
      <c r="H777" s="127">
        <f t="shared" si="40"/>
        <v>0</v>
      </c>
      <c r="I777" s="50">
        <f t="shared" si="41"/>
        <v>0</v>
      </c>
    </row>
    <row r="778" spans="1:9" s="63" customFormat="1" ht="27.6" customHeight="1" x14ac:dyDescent="0.2">
      <c r="A778" s="8">
        <f t="shared" si="39"/>
        <v>767</v>
      </c>
      <c r="B778" s="20" t="s">
        <v>1552</v>
      </c>
      <c r="C778" s="18" t="s">
        <v>1553</v>
      </c>
      <c r="D778" s="19" t="s">
        <v>1485</v>
      </c>
      <c r="E778" s="39">
        <v>5</v>
      </c>
      <c r="F778" s="68"/>
      <c r="G778" s="74"/>
      <c r="H778" s="127">
        <f t="shared" si="40"/>
        <v>0</v>
      </c>
      <c r="I778" s="50">
        <f t="shared" si="41"/>
        <v>0</v>
      </c>
    </row>
    <row r="779" spans="1:9" s="63" customFormat="1" ht="27.6" customHeight="1" x14ac:dyDescent="0.2">
      <c r="A779" s="8">
        <f t="shared" si="39"/>
        <v>768</v>
      </c>
      <c r="B779" s="20" t="s">
        <v>1554</v>
      </c>
      <c r="C779" s="18" t="s">
        <v>1555</v>
      </c>
      <c r="D779" s="19" t="s">
        <v>1485</v>
      </c>
      <c r="E779" s="39">
        <v>3</v>
      </c>
      <c r="F779" s="68"/>
      <c r="G779" s="74"/>
      <c r="H779" s="127">
        <f t="shared" si="40"/>
        <v>0</v>
      </c>
      <c r="I779" s="50">
        <f t="shared" si="41"/>
        <v>0</v>
      </c>
    </row>
    <row r="780" spans="1:9" s="63" customFormat="1" ht="27.6" customHeight="1" x14ac:dyDescent="0.2">
      <c r="A780" s="8">
        <f t="shared" si="39"/>
        <v>769</v>
      </c>
      <c r="B780" s="20" t="s">
        <v>1556</v>
      </c>
      <c r="C780" s="18" t="s">
        <v>1557</v>
      </c>
      <c r="D780" s="19" t="s">
        <v>1485</v>
      </c>
      <c r="E780" s="39">
        <v>2</v>
      </c>
      <c r="F780" s="68"/>
      <c r="G780" s="74"/>
      <c r="H780" s="127">
        <f t="shared" si="40"/>
        <v>0</v>
      </c>
      <c r="I780" s="50">
        <f t="shared" si="41"/>
        <v>0</v>
      </c>
    </row>
    <row r="781" spans="1:9" s="63" customFormat="1" ht="27.6" customHeight="1" x14ac:dyDescent="0.2">
      <c r="A781" s="8">
        <f t="shared" si="39"/>
        <v>770</v>
      </c>
      <c r="B781" s="20" t="s">
        <v>1558</v>
      </c>
      <c r="C781" s="18" t="s">
        <v>1559</v>
      </c>
      <c r="D781" s="19" t="s">
        <v>1485</v>
      </c>
      <c r="E781" s="39">
        <v>1</v>
      </c>
      <c r="F781" s="68"/>
      <c r="G781" s="74"/>
      <c r="H781" s="127">
        <f t="shared" si="40"/>
        <v>0</v>
      </c>
      <c r="I781" s="50">
        <f t="shared" si="41"/>
        <v>0</v>
      </c>
    </row>
    <row r="782" spans="1:9" s="63" customFormat="1" ht="27.6" customHeight="1" x14ac:dyDescent="0.2">
      <c r="A782" s="8">
        <f t="shared" si="39"/>
        <v>771</v>
      </c>
      <c r="B782" s="20" t="s">
        <v>1560</v>
      </c>
      <c r="C782" s="18" t="s">
        <v>1561</v>
      </c>
      <c r="D782" s="19" t="s">
        <v>1485</v>
      </c>
      <c r="E782" s="39">
        <v>29</v>
      </c>
      <c r="F782" s="68"/>
      <c r="G782" s="74"/>
      <c r="H782" s="127">
        <f t="shared" si="40"/>
        <v>0</v>
      </c>
      <c r="I782" s="50">
        <f t="shared" si="41"/>
        <v>0</v>
      </c>
    </row>
    <row r="783" spans="1:9" s="63" customFormat="1" ht="27.6" customHeight="1" x14ac:dyDescent="0.2">
      <c r="A783" s="8">
        <f t="shared" si="39"/>
        <v>772</v>
      </c>
      <c r="B783" s="20" t="s">
        <v>1562</v>
      </c>
      <c r="C783" s="18" t="s">
        <v>1563</v>
      </c>
      <c r="D783" s="19" t="s">
        <v>1485</v>
      </c>
      <c r="E783" s="39">
        <v>20</v>
      </c>
      <c r="F783" s="68"/>
      <c r="G783" s="74"/>
      <c r="H783" s="127">
        <f t="shared" si="40"/>
        <v>0</v>
      </c>
      <c r="I783" s="50">
        <f t="shared" si="41"/>
        <v>0</v>
      </c>
    </row>
    <row r="784" spans="1:9" s="63" customFormat="1" ht="27.6" customHeight="1" x14ac:dyDescent="0.2">
      <c r="A784" s="8">
        <f t="shared" si="39"/>
        <v>773</v>
      </c>
      <c r="B784" s="20" t="s">
        <v>1564</v>
      </c>
      <c r="C784" s="18" t="s">
        <v>1565</v>
      </c>
      <c r="D784" s="19" t="s">
        <v>1485</v>
      </c>
      <c r="E784" s="39">
        <v>5</v>
      </c>
      <c r="F784" s="68"/>
      <c r="G784" s="74"/>
      <c r="H784" s="127">
        <f t="shared" si="40"/>
        <v>0</v>
      </c>
      <c r="I784" s="50">
        <f t="shared" si="41"/>
        <v>0</v>
      </c>
    </row>
    <row r="785" spans="1:9" s="63" customFormat="1" ht="27.6" customHeight="1" x14ac:dyDescent="0.2">
      <c r="A785" s="8">
        <f t="shared" si="39"/>
        <v>774</v>
      </c>
      <c r="B785" s="20" t="s">
        <v>1566</v>
      </c>
      <c r="C785" s="18" t="s">
        <v>1567</v>
      </c>
      <c r="D785" s="19" t="s">
        <v>1485</v>
      </c>
      <c r="E785" s="39">
        <v>2</v>
      </c>
      <c r="F785" s="68"/>
      <c r="G785" s="74"/>
      <c r="H785" s="127">
        <f t="shared" si="40"/>
        <v>0</v>
      </c>
      <c r="I785" s="50">
        <f t="shared" si="41"/>
        <v>0</v>
      </c>
    </row>
    <row r="786" spans="1:9" s="63" customFormat="1" ht="27.6" customHeight="1" x14ac:dyDescent="0.2">
      <c r="A786" s="8">
        <f t="shared" si="39"/>
        <v>775</v>
      </c>
      <c r="B786" s="20" t="s">
        <v>1568</v>
      </c>
      <c r="C786" s="18" t="s">
        <v>1569</v>
      </c>
      <c r="D786" s="19" t="s">
        <v>0</v>
      </c>
      <c r="E786" s="39">
        <v>1</v>
      </c>
      <c r="F786" s="68"/>
      <c r="G786" s="74"/>
      <c r="H786" s="127">
        <f t="shared" si="40"/>
        <v>0</v>
      </c>
      <c r="I786" s="50">
        <f t="shared" si="41"/>
        <v>0</v>
      </c>
    </row>
    <row r="787" spans="1:9" s="63" customFormat="1" ht="27.6" customHeight="1" x14ac:dyDescent="0.2">
      <c r="A787" s="8">
        <f t="shared" si="39"/>
        <v>776</v>
      </c>
      <c r="B787" s="20" t="s">
        <v>1570</v>
      </c>
      <c r="C787" s="18" t="s">
        <v>1571</v>
      </c>
      <c r="D787" s="19" t="s">
        <v>1485</v>
      </c>
      <c r="E787" s="39">
        <v>1</v>
      </c>
      <c r="F787" s="68"/>
      <c r="G787" s="74"/>
      <c r="H787" s="127">
        <f t="shared" si="40"/>
        <v>0</v>
      </c>
      <c r="I787" s="50">
        <f t="shared" si="41"/>
        <v>0</v>
      </c>
    </row>
    <row r="788" spans="1:9" s="63" customFormat="1" ht="27.6" customHeight="1" x14ac:dyDescent="0.2">
      <c r="A788" s="8">
        <f t="shared" si="39"/>
        <v>777</v>
      </c>
      <c r="B788" s="20" t="s">
        <v>1572</v>
      </c>
      <c r="C788" s="18" t="s">
        <v>1573</v>
      </c>
      <c r="D788" s="19" t="s">
        <v>1485</v>
      </c>
      <c r="E788" s="39">
        <v>20</v>
      </c>
      <c r="F788" s="68"/>
      <c r="G788" s="74"/>
      <c r="H788" s="127">
        <f t="shared" si="40"/>
        <v>0</v>
      </c>
      <c r="I788" s="50">
        <f t="shared" si="41"/>
        <v>0</v>
      </c>
    </row>
    <row r="789" spans="1:9" s="63" customFormat="1" ht="27.6" customHeight="1" x14ac:dyDescent="0.2">
      <c r="A789" s="8">
        <f t="shared" si="39"/>
        <v>778</v>
      </c>
      <c r="B789" s="20" t="s">
        <v>1574</v>
      </c>
      <c r="C789" s="18" t="s">
        <v>1575</v>
      </c>
      <c r="D789" s="19" t="s">
        <v>1485</v>
      </c>
      <c r="E789" s="39">
        <v>7</v>
      </c>
      <c r="F789" s="68"/>
      <c r="G789" s="74"/>
      <c r="H789" s="127">
        <f t="shared" si="40"/>
        <v>0</v>
      </c>
      <c r="I789" s="50">
        <f t="shared" si="41"/>
        <v>0</v>
      </c>
    </row>
    <row r="790" spans="1:9" s="63" customFormat="1" ht="27.6" customHeight="1" x14ac:dyDescent="0.2">
      <c r="A790" s="8">
        <f t="shared" si="39"/>
        <v>779</v>
      </c>
      <c r="B790" s="20" t="s">
        <v>1576</v>
      </c>
      <c r="C790" s="18" t="s">
        <v>1577</v>
      </c>
      <c r="D790" s="19" t="s">
        <v>1485</v>
      </c>
      <c r="E790" s="39">
        <v>1</v>
      </c>
      <c r="F790" s="68"/>
      <c r="G790" s="74"/>
      <c r="H790" s="127">
        <f t="shared" si="40"/>
        <v>0</v>
      </c>
      <c r="I790" s="50">
        <f t="shared" si="41"/>
        <v>0</v>
      </c>
    </row>
    <row r="791" spans="1:9" s="63" customFormat="1" ht="27.6" customHeight="1" x14ac:dyDescent="0.2">
      <c r="A791" s="8">
        <f t="shared" si="39"/>
        <v>780</v>
      </c>
      <c r="B791" s="20" t="s">
        <v>1578</v>
      </c>
      <c r="C791" s="18" t="s">
        <v>1579</v>
      </c>
      <c r="D791" s="19" t="s">
        <v>1485</v>
      </c>
      <c r="E791" s="39">
        <v>20</v>
      </c>
      <c r="F791" s="68"/>
      <c r="G791" s="74"/>
      <c r="H791" s="127">
        <f t="shared" si="40"/>
        <v>0</v>
      </c>
      <c r="I791" s="50">
        <f t="shared" si="41"/>
        <v>0</v>
      </c>
    </row>
    <row r="792" spans="1:9" s="63" customFormat="1" ht="27.6" customHeight="1" x14ac:dyDescent="0.2">
      <c r="A792" s="8">
        <f t="shared" si="39"/>
        <v>781</v>
      </c>
      <c r="B792" s="20" t="s">
        <v>1580</v>
      </c>
      <c r="C792" s="18" t="s">
        <v>1581</v>
      </c>
      <c r="D792" s="19" t="s">
        <v>1485</v>
      </c>
      <c r="E792" s="39">
        <v>7</v>
      </c>
      <c r="F792" s="68"/>
      <c r="G792" s="74"/>
      <c r="H792" s="127">
        <f t="shared" si="40"/>
        <v>0</v>
      </c>
      <c r="I792" s="50">
        <f t="shared" si="41"/>
        <v>0</v>
      </c>
    </row>
    <row r="793" spans="1:9" s="63" customFormat="1" ht="27.6" customHeight="1" x14ac:dyDescent="0.2">
      <c r="A793" s="8">
        <f t="shared" si="39"/>
        <v>782</v>
      </c>
      <c r="B793" s="20" t="s">
        <v>1582</v>
      </c>
      <c r="C793" s="18" t="s">
        <v>1583</v>
      </c>
      <c r="D793" s="19" t="s">
        <v>1485</v>
      </c>
      <c r="E793" s="39">
        <v>3</v>
      </c>
      <c r="F793" s="68"/>
      <c r="G793" s="74"/>
      <c r="H793" s="127">
        <f t="shared" si="40"/>
        <v>0</v>
      </c>
      <c r="I793" s="50">
        <f t="shared" si="41"/>
        <v>0</v>
      </c>
    </row>
    <row r="794" spans="1:9" s="63" customFormat="1" ht="27.6" customHeight="1" x14ac:dyDescent="0.2">
      <c r="A794" s="8">
        <f t="shared" si="39"/>
        <v>783</v>
      </c>
      <c r="B794" s="20" t="s">
        <v>1584</v>
      </c>
      <c r="C794" s="18" t="s">
        <v>1585</v>
      </c>
      <c r="D794" s="19" t="s">
        <v>1485</v>
      </c>
      <c r="E794" s="39">
        <v>4</v>
      </c>
      <c r="F794" s="68"/>
      <c r="G794" s="74"/>
      <c r="H794" s="127">
        <f t="shared" si="40"/>
        <v>0</v>
      </c>
      <c r="I794" s="50">
        <f t="shared" si="41"/>
        <v>0</v>
      </c>
    </row>
    <row r="795" spans="1:9" s="63" customFormat="1" ht="27.6" customHeight="1" x14ac:dyDescent="0.2">
      <c r="A795" s="8">
        <f t="shared" si="39"/>
        <v>784</v>
      </c>
      <c r="B795" s="20" t="s">
        <v>1586</v>
      </c>
      <c r="C795" s="18" t="s">
        <v>1587</v>
      </c>
      <c r="D795" s="19" t="s">
        <v>1485</v>
      </c>
      <c r="E795" s="39">
        <v>27</v>
      </c>
      <c r="F795" s="68"/>
      <c r="G795" s="74"/>
      <c r="H795" s="127">
        <f t="shared" si="40"/>
        <v>0</v>
      </c>
      <c r="I795" s="50">
        <f t="shared" si="41"/>
        <v>0</v>
      </c>
    </row>
    <row r="796" spans="1:9" s="63" customFormat="1" ht="27.6" customHeight="1" x14ac:dyDescent="0.2">
      <c r="A796" s="8">
        <f t="shared" si="39"/>
        <v>785</v>
      </c>
      <c r="B796" s="20" t="s">
        <v>1588</v>
      </c>
      <c r="C796" s="18" t="s">
        <v>1589</v>
      </c>
      <c r="D796" s="19" t="s">
        <v>9</v>
      </c>
      <c r="E796" s="39">
        <v>78</v>
      </c>
      <c r="F796" s="68"/>
      <c r="G796" s="74"/>
      <c r="H796" s="127">
        <f t="shared" si="40"/>
        <v>0</v>
      </c>
      <c r="I796" s="50">
        <f t="shared" si="41"/>
        <v>0</v>
      </c>
    </row>
    <row r="797" spans="1:9" s="63" customFormat="1" ht="27.6" customHeight="1" x14ac:dyDescent="0.2">
      <c r="A797" s="8">
        <f t="shared" si="39"/>
        <v>786</v>
      </c>
      <c r="B797" s="20" t="s">
        <v>1590</v>
      </c>
      <c r="C797" s="18" t="s">
        <v>1591</v>
      </c>
      <c r="D797" s="19" t="s">
        <v>9</v>
      </c>
      <c r="E797" s="39">
        <v>90</v>
      </c>
      <c r="F797" s="68"/>
      <c r="G797" s="74"/>
      <c r="H797" s="127">
        <f t="shared" si="40"/>
        <v>0</v>
      </c>
      <c r="I797" s="50">
        <f t="shared" si="41"/>
        <v>0</v>
      </c>
    </row>
    <row r="798" spans="1:9" s="63" customFormat="1" ht="27.6" customHeight="1" x14ac:dyDescent="0.2">
      <c r="A798" s="8">
        <f t="shared" si="39"/>
        <v>787</v>
      </c>
      <c r="B798" s="20" t="s">
        <v>1592</v>
      </c>
      <c r="C798" s="18" t="s">
        <v>1593</v>
      </c>
      <c r="D798" s="19" t="s">
        <v>9</v>
      </c>
      <c r="E798" s="39">
        <v>160</v>
      </c>
      <c r="F798" s="68"/>
      <c r="G798" s="74"/>
      <c r="H798" s="127">
        <f t="shared" si="40"/>
        <v>0</v>
      </c>
      <c r="I798" s="50">
        <f t="shared" si="41"/>
        <v>0</v>
      </c>
    </row>
    <row r="799" spans="1:9" s="63" customFormat="1" ht="27.6" customHeight="1" x14ac:dyDescent="0.2">
      <c r="A799" s="8">
        <f t="shared" si="39"/>
        <v>788</v>
      </c>
      <c r="B799" s="20" t="s">
        <v>1594</v>
      </c>
      <c r="C799" s="18" t="s">
        <v>1595</v>
      </c>
      <c r="D799" s="19" t="s">
        <v>9</v>
      </c>
      <c r="E799" s="39">
        <v>245</v>
      </c>
      <c r="F799" s="68"/>
      <c r="G799" s="74"/>
      <c r="H799" s="127">
        <f t="shared" si="40"/>
        <v>0</v>
      </c>
      <c r="I799" s="50">
        <f t="shared" si="41"/>
        <v>0</v>
      </c>
    </row>
    <row r="800" spans="1:9" s="63" customFormat="1" ht="27.6" customHeight="1" x14ac:dyDescent="0.2">
      <c r="A800" s="8">
        <f t="shared" si="39"/>
        <v>789</v>
      </c>
      <c r="B800" s="20" t="s">
        <v>1596</v>
      </c>
      <c r="C800" s="18" t="s">
        <v>1597</v>
      </c>
      <c r="D800" s="19" t="s">
        <v>9</v>
      </c>
      <c r="E800" s="39">
        <v>455</v>
      </c>
      <c r="F800" s="68"/>
      <c r="G800" s="74"/>
      <c r="H800" s="127">
        <f t="shared" si="40"/>
        <v>0</v>
      </c>
      <c r="I800" s="50">
        <f t="shared" si="41"/>
        <v>0</v>
      </c>
    </row>
    <row r="801" spans="1:9" s="63" customFormat="1" ht="27.6" customHeight="1" x14ac:dyDescent="0.2">
      <c r="A801" s="8">
        <f t="shared" si="39"/>
        <v>790</v>
      </c>
      <c r="B801" s="20" t="s">
        <v>1598</v>
      </c>
      <c r="C801" s="18" t="s">
        <v>1599</v>
      </c>
      <c r="D801" s="19" t="s">
        <v>9</v>
      </c>
      <c r="E801" s="39">
        <v>955</v>
      </c>
      <c r="F801" s="68"/>
      <c r="G801" s="74"/>
      <c r="H801" s="127">
        <f t="shared" si="40"/>
        <v>0</v>
      </c>
      <c r="I801" s="50">
        <f t="shared" si="41"/>
        <v>0</v>
      </c>
    </row>
    <row r="802" spans="1:9" s="63" customFormat="1" ht="27.6" customHeight="1" x14ac:dyDescent="0.2">
      <c r="A802" s="8">
        <f t="shared" si="39"/>
        <v>791</v>
      </c>
      <c r="B802" s="20" t="s">
        <v>1600</v>
      </c>
      <c r="C802" s="18" t="s">
        <v>1601</v>
      </c>
      <c r="D802" s="19" t="s">
        <v>9</v>
      </c>
      <c r="E802" s="39">
        <v>552</v>
      </c>
      <c r="F802" s="68"/>
      <c r="G802" s="74"/>
      <c r="H802" s="127">
        <f t="shared" si="40"/>
        <v>0</v>
      </c>
      <c r="I802" s="50">
        <f t="shared" si="41"/>
        <v>0</v>
      </c>
    </row>
    <row r="803" spans="1:9" s="63" customFormat="1" ht="27.6" customHeight="1" x14ac:dyDescent="0.2">
      <c r="A803" s="8">
        <f t="shared" si="39"/>
        <v>792</v>
      </c>
      <c r="B803" s="20" t="s">
        <v>1602</v>
      </c>
      <c r="C803" s="18" t="s">
        <v>1603</v>
      </c>
      <c r="D803" s="19" t="s">
        <v>1485</v>
      </c>
      <c r="E803" s="39">
        <v>1</v>
      </c>
      <c r="F803" s="68"/>
      <c r="G803" s="74"/>
      <c r="H803" s="127">
        <f t="shared" si="40"/>
        <v>0</v>
      </c>
      <c r="I803" s="50">
        <f t="shared" si="41"/>
        <v>0</v>
      </c>
    </row>
    <row r="804" spans="1:9" s="63" customFormat="1" ht="27.6" customHeight="1" x14ac:dyDescent="0.2">
      <c r="A804" s="8">
        <f t="shared" si="39"/>
        <v>793</v>
      </c>
      <c r="B804" s="20" t="s">
        <v>1604</v>
      </c>
      <c r="C804" s="18" t="s">
        <v>1605</v>
      </c>
      <c r="D804" s="19" t="s">
        <v>1485</v>
      </c>
      <c r="E804" s="39">
        <v>3</v>
      </c>
      <c r="F804" s="68"/>
      <c r="G804" s="74"/>
      <c r="H804" s="127">
        <f t="shared" si="40"/>
        <v>0</v>
      </c>
      <c r="I804" s="50">
        <f t="shared" si="41"/>
        <v>0</v>
      </c>
    </row>
    <row r="805" spans="1:9" s="63" customFormat="1" ht="27.6" customHeight="1" x14ac:dyDescent="0.2">
      <c r="A805" s="8">
        <f t="shared" si="39"/>
        <v>794</v>
      </c>
      <c r="B805" s="20" t="s">
        <v>1606</v>
      </c>
      <c r="C805" s="18" t="s">
        <v>1607</v>
      </c>
      <c r="D805" s="19" t="s">
        <v>1485</v>
      </c>
      <c r="E805" s="39">
        <v>1</v>
      </c>
      <c r="F805" s="68"/>
      <c r="G805" s="74"/>
      <c r="H805" s="127">
        <f t="shared" si="40"/>
        <v>0</v>
      </c>
      <c r="I805" s="50">
        <f t="shared" si="41"/>
        <v>0</v>
      </c>
    </row>
    <row r="806" spans="1:9" s="63" customFormat="1" ht="27.6" customHeight="1" x14ac:dyDescent="0.2">
      <c r="A806" s="8">
        <f t="shared" si="39"/>
        <v>795</v>
      </c>
      <c r="B806" s="20" t="s">
        <v>1608</v>
      </c>
      <c r="C806" s="18" t="s">
        <v>1609</v>
      </c>
      <c r="D806" s="19" t="s">
        <v>1485</v>
      </c>
      <c r="E806" s="39">
        <v>6</v>
      </c>
      <c r="F806" s="68"/>
      <c r="G806" s="74"/>
      <c r="H806" s="127">
        <f t="shared" si="40"/>
        <v>0</v>
      </c>
      <c r="I806" s="50">
        <f t="shared" si="41"/>
        <v>0</v>
      </c>
    </row>
    <row r="807" spans="1:9" s="63" customFormat="1" ht="27.6" customHeight="1" x14ac:dyDescent="0.2">
      <c r="A807" s="8">
        <f t="shared" si="39"/>
        <v>796</v>
      </c>
      <c r="B807" s="20" t="s">
        <v>1610</v>
      </c>
      <c r="C807" s="18" t="s">
        <v>1611</v>
      </c>
      <c r="D807" s="19" t="s">
        <v>1485</v>
      </c>
      <c r="E807" s="39">
        <v>16</v>
      </c>
      <c r="F807" s="68"/>
      <c r="G807" s="74"/>
      <c r="H807" s="127">
        <f t="shared" si="40"/>
        <v>0</v>
      </c>
      <c r="I807" s="50">
        <f t="shared" si="41"/>
        <v>0</v>
      </c>
    </row>
    <row r="808" spans="1:9" s="63" customFormat="1" ht="27.6" customHeight="1" x14ac:dyDescent="0.2">
      <c r="A808" s="8">
        <f t="shared" si="39"/>
        <v>797</v>
      </c>
      <c r="B808" s="20" t="s">
        <v>1612</v>
      </c>
      <c r="C808" s="18" t="s">
        <v>1613</v>
      </c>
      <c r="D808" s="19" t="s">
        <v>1485</v>
      </c>
      <c r="E808" s="39">
        <v>2</v>
      </c>
      <c r="F808" s="68"/>
      <c r="G808" s="74"/>
      <c r="H808" s="127">
        <f t="shared" si="40"/>
        <v>0</v>
      </c>
      <c r="I808" s="50">
        <f t="shared" ref="I808:I839" si="42">ROUND(E808*F808,3)</f>
        <v>0</v>
      </c>
    </row>
    <row r="809" spans="1:9" s="63" customFormat="1" ht="27.6" customHeight="1" x14ac:dyDescent="0.2">
      <c r="A809" s="8">
        <f t="shared" ref="A809:A872" si="43">A808+1</f>
        <v>798</v>
      </c>
      <c r="B809" s="20" t="s">
        <v>1614</v>
      </c>
      <c r="C809" s="18" t="s">
        <v>1615</v>
      </c>
      <c r="D809" s="19" t="s">
        <v>1485</v>
      </c>
      <c r="E809" s="39">
        <v>4</v>
      </c>
      <c r="F809" s="68"/>
      <c r="G809" s="74"/>
      <c r="H809" s="127">
        <f t="shared" si="40"/>
        <v>0</v>
      </c>
      <c r="I809" s="50">
        <f t="shared" si="42"/>
        <v>0</v>
      </c>
    </row>
    <row r="810" spans="1:9" s="63" customFormat="1" ht="27.6" customHeight="1" x14ac:dyDescent="0.2">
      <c r="A810" s="8">
        <f t="shared" si="43"/>
        <v>799</v>
      </c>
      <c r="B810" s="20" t="s">
        <v>1616</v>
      </c>
      <c r="C810" s="18" t="s">
        <v>1617</v>
      </c>
      <c r="D810" s="19" t="s">
        <v>1485</v>
      </c>
      <c r="E810" s="39">
        <v>10</v>
      </c>
      <c r="F810" s="68"/>
      <c r="G810" s="74"/>
      <c r="H810" s="127">
        <f t="shared" si="40"/>
        <v>0</v>
      </c>
      <c r="I810" s="50">
        <f t="shared" si="42"/>
        <v>0</v>
      </c>
    </row>
    <row r="811" spans="1:9" s="63" customFormat="1" ht="27.6" customHeight="1" x14ac:dyDescent="0.2">
      <c r="A811" s="8">
        <f t="shared" si="43"/>
        <v>800</v>
      </c>
      <c r="B811" s="20" t="s">
        <v>1618</v>
      </c>
      <c r="C811" s="18" t="s">
        <v>1619</v>
      </c>
      <c r="D811" s="19" t="s">
        <v>0</v>
      </c>
      <c r="E811" s="39">
        <v>1</v>
      </c>
      <c r="F811" s="68"/>
      <c r="G811" s="74"/>
      <c r="H811" s="127">
        <f t="shared" si="40"/>
        <v>0</v>
      </c>
      <c r="I811" s="50">
        <f t="shared" si="42"/>
        <v>0</v>
      </c>
    </row>
    <row r="812" spans="1:9" s="63" customFormat="1" ht="27.6" customHeight="1" x14ac:dyDescent="0.2">
      <c r="A812" s="8">
        <f t="shared" si="43"/>
        <v>801</v>
      </c>
      <c r="B812" s="20" t="s">
        <v>1620</v>
      </c>
      <c r="C812" s="18" t="s">
        <v>1621</v>
      </c>
      <c r="D812" s="19" t="s">
        <v>12</v>
      </c>
      <c r="E812" s="39">
        <v>100</v>
      </c>
      <c r="F812" s="68"/>
      <c r="G812" s="74"/>
      <c r="H812" s="127">
        <f t="shared" si="40"/>
        <v>0</v>
      </c>
      <c r="I812" s="50">
        <f t="shared" si="42"/>
        <v>0</v>
      </c>
    </row>
    <row r="813" spans="1:9" s="63" customFormat="1" ht="27.6" customHeight="1" x14ac:dyDescent="0.2">
      <c r="A813" s="8">
        <f t="shared" si="43"/>
        <v>802</v>
      </c>
      <c r="B813" s="20" t="s">
        <v>1622</v>
      </c>
      <c r="C813" s="18" t="s">
        <v>1623</v>
      </c>
      <c r="D813" s="19" t="s">
        <v>12</v>
      </c>
      <c r="E813" s="39">
        <v>80</v>
      </c>
      <c r="F813" s="68"/>
      <c r="G813" s="74"/>
      <c r="H813" s="127">
        <f t="shared" si="40"/>
        <v>0</v>
      </c>
      <c r="I813" s="50">
        <f t="shared" si="42"/>
        <v>0</v>
      </c>
    </row>
    <row r="814" spans="1:9" s="63" customFormat="1" ht="27.6" customHeight="1" x14ac:dyDescent="0.2">
      <c r="A814" s="8">
        <f t="shared" si="43"/>
        <v>803</v>
      </c>
      <c r="B814" s="20" t="s">
        <v>1624</v>
      </c>
      <c r="C814" s="18" t="s">
        <v>1625</v>
      </c>
      <c r="D814" s="19" t="s">
        <v>12</v>
      </c>
      <c r="E814" s="39">
        <v>61</v>
      </c>
      <c r="F814" s="68"/>
      <c r="G814" s="74"/>
      <c r="H814" s="127">
        <f t="shared" si="40"/>
        <v>0</v>
      </c>
      <c r="I814" s="50">
        <f t="shared" si="42"/>
        <v>0</v>
      </c>
    </row>
    <row r="815" spans="1:9" s="63" customFormat="1" ht="27.6" customHeight="1" x14ac:dyDescent="0.2">
      <c r="A815" s="8">
        <f t="shared" si="43"/>
        <v>804</v>
      </c>
      <c r="B815" s="20" t="s">
        <v>1626</v>
      </c>
      <c r="C815" s="18" t="s">
        <v>1627</v>
      </c>
      <c r="D815" s="19" t="s">
        <v>12</v>
      </c>
      <c r="E815" s="39">
        <v>58</v>
      </c>
      <c r="F815" s="68"/>
      <c r="G815" s="74"/>
      <c r="H815" s="127">
        <f t="shared" si="40"/>
        <v>0</v>
      </c>
      <c r="I815" s="50">
        <f t="shared" si="42"/>
        <v>0</v>
      </c>
    </row>
    <row r="816" spans="1:9" s="63" customFormat="1" ht="27.6" customHeight="1" x14ac:dyDescent="0.2">
      <c r="A816" s="8">
        <f t="shared" si="43"/>
        <v>805</v>
      </c>
      <c r="B816" s="20" t="s">
        <v>1628</v>
      </c>
      <c r="C816" s="18" t="s">
        <v>1629</v>
      </c>
      <c r="D816" s="19" t="s">
        <v>12</v>
      </c>
      <c r="E816" s="39">
        <v>145</v>
      </c>
      <c r="F816" s="68"/>
      <c r="G816" s="74"/>
      <c r="H816" s="127">
        <f t="shared" si="40"/>
        <v>0</v>
      </c>
      <c r="I816" s="50">
        <f t="shared" si="42"/>
        <v>0</v>
      </c>
    </row>
    <row r="817" spans="1:9" s="63" customFormat="1" ht="27.6" customHeight="1" x14ac:dyDescent="0.2">
      <c r="A817" s="8">
        <f t="shared" si="43"/>
        <v>806</v>
      </c>
      <c r="B817" s="20" t="s">
        <v>1630</v>
      </c>
      <c r="C817" s="18" t="s">
        <v>1631</v>
      </c>
      <c r="D817" s="19" t="s">
        <v>12</v>
      </c>
      <c r="E817" s="39">
        <v>70</v>
      </c>
      <c r="F817" s="68"/>
      <c r="G817" s="74"/>
      <c r="H817" s="127">
        <f t="shared" si="40"/>
        <v>0</v>
      </c>
      <c r="I817" s="50">
        <f t="shared" si="42"/>
        <v>0</v>
      </c>
    </row>
    <row r="818" spans="1:9" s="63" customFormat="1" ht="27.6" customHeight="1" x14ac:dyDescent="0.2">
      <c r="A818" s="8">
        <f t="shared" si="43"/>
        <v>807</v>
      </c>
      <c r="B818" s="20" t="s">
        <v>1632</v>
      </c>
      <c r="C818" s="18" t="s">
        <v>1633</v>
      </c>
      <c r="D818" s="19" t="s">
        <v>12</v>
      </c>
      <c r="E818" s="39">
        <v>20</v>
      </c>
      <c r="F818" s="68"/>
      <c r="G818" s="74"/>
      <c r="H818" s="127">
        <f t="shared" si="40"/>
        <v>0</v>
      </c>
      <c r="I818" s="50">
        <f t="shared" si="42"/>
        <v>0</v>
      </c>
    </row>
    <row r="819" spans="1:9" s="63" customFormat="1" ht="27.6" customHeight="1" x14ac:dyDescent="0.2">
      <c r="A819" s="8">
        <f t="shared" si="43"/>
        <v>808</v>
      </c>
      <c r="B819" s="20" t="s">
        <v>1634</v>
      </c>
      <c r="C819" s="18" t="s">
        <v>1635</v>
      </c>
      <c r="D819" s="19" t="s">
        <v>12</v>
      </c>
      <c r="E819" s="39">
        <v>68</v>
      </c>
      <c r="F819" s="68"/>
      <c r="G819" s="74"/>
      <c r="H819" s="127">
        <f t="shared" si="40"/>
        <v>0</v>
      </c>
      <c r="I819" s="50">
        <f t="shared" si="42"/>
        <v>0</v>
      </c>
    </row>
    <row r="820" spans="1:9" s="63" customFormat="1" ht="27.6" customHeight="1" x14ac:dyDescent="0.2">
      <c r="A820" s="8">
        <f t="shared" si="43"/>
        <v>809</v>
      </c>
      <c r="B820" s="20" t="s">
        <v>1636</v>
      </c>
      <c r="C820" s="18" t="s">
        <v>1637</v>
      </c>
      <c r="D820" s="19" t="s">
        <v>1485</v>
      </c>
      <c r="E820" s="39">
        <v>2</v>
      </c>
      <c r="F820" s="68"/>
      <c r="G820" s="74"/>
      <c r="H820" s="127">
        <f t="shared" si="40"/>
        <v>0</v>
      </c>
      <c r="I820" s="50">
        <f t="shared" si="42"/>
        <v>0</v>
      </c>
    </row>
    <row r="821" spans="1:9" s="63" customFormat="1" ht="27.6" customHeight="1" x14ac:dyDescent="0.2">
      <c r="A821" s="8">
        <f t="shared" si="43"/>
        <v>810</v>
      </c>
      <c r="B821" s="20" t="s">
        <v>1638</v>
      </c>
      <c r="C821" s="18" t="s">
        <v>1639</v>
      </c>
      <c r="D821" s="19" t="s">
        <v>1485</v>
      </c>
      <c r="E821" s="39">
        <v>1</v>
      </c>
      <c r="F821" s="68"/>
      <c r="G821" s="74"/>
      <c r="H821" s="127">
        <f t="shared" si="40"/>
        <v>0</v>
      </c>
      <c r="I821" s="50">
        <f t="shared" si="42"/>
        <v>0</v>
      </c>
    </row>
    <row r="822" spans="1:9" s="63" customFormat="1" ht="27.6" customHeight="1" x14ac:dyDescent="0.2">
      <c r="A822" s="8">
        <f t="shared" si="43"/>
        <v>811</v>
      </c>
      <c r="B822" s="20" t="s">
        <v>1640</v>
      </c>
      <c r="C822" s="18" t="s">
        <v>1641</v>
      </c>
      <c r="D822" s="19" t="s">
        <v>1485</v>
      </c>
      <c r="E822" s="39">
        <v>2</v>
      </c>
      <c r="F822" s="68"/>
      <c r="G822" s="74"/>
      <c r="H822" s="127">
        <f t="shared" si="40"/>
        <v>0</v>
      </c>
      <c r="I822" s="50">
        <f t="shared" si="42"/>
        <v>0</v>
      </c>
    </row>
    <row r="823" spans="1:9" s="63" customFormat="1" ht="27.6" customHeight="1" x14ac:dyDescent="0.2">
      <c r="A823" s="8">
        <f t="shared" si="43"/>
        <v>812</v>
      </c>
      <c r="B823" s="20" t="s">
        <v>1642</v>
      </c>
      <c r="C823" s="18" t="s">
        <v>1643</v>
      </c>
      <c r="D823" s="19" t="s">
        <v>1485</v>
      </c>
      <c r="E823" s="39">
        <v>2</v>
      </c>
      <c r="F823" s="68"/>
      <c r="G823" s="74"/>
      <c r="H823" s="127">
        <f t="shared" si="40"/>
        <v>0</v>
      </c>
      <c r="I823" s="50">
        <f t="shared" si="42"/>
        <v>0</v>
      </c>
    </row>
    <row r="824" spans="1:9" s="63" customFormat="1" ht="27.6" customHeight="1" x14ac:dyDescent="0.2">
      <c r="A824" s="8">
        <f t="shared" si="43"/>
        <v>813</v>
      </c>
      <c r="B824" s="20" t="s">
        <v>1644</v>
      </c>
      <c r="C824" s="18" t="s">
        <v>1645</v>
      </c>
      <c r="D824" s="19" t="s">
        <v>0</v>
      </c>
      <c r="E824" s="39">
        <v>1</v>
      </c>
      <c r="F824" s="68"/>
      <c r="G824" s="74"/>
      <c r="H824" s="127">
        <f t="shared" si="40"/>
        <v>0</v>
      </c>
      <c r="I824" s="50">
        <f t="shared" si="42"/>
        <v>0</v>
      </c>
    </row>
    <row r="825" spans="1:9" s="63" customFormat="1" ht="27.6" customHeight="1" x14ac:dyDescent="0.2">
      <c r="A825" s="8">
        <f t="shared" si="43"/>
        <v>814</v>
      </c>
      <c r="B825" s="20" t="s">
        <v>1646</v>
      </c>
      <c r="C825" s="18" t="s">
        <v>1647</v>
      </c>
      <c r="D825" s="19" t="s">
        <v>1648</v>
      </c>
      <c r="E825" s="39">
        <v>13600</v>
      </c>
      <c r="F825" s="68"/>
      <c r="G825" s="74"/>
      <c r="H825" s="127">
        <f t="shared" si="40"/>
        <v>0</v>
      </c>
      <c r="I825" s="50">
        <f t="shared" si="42"/>
        <v>0</v>
      </c>
    </row>
    <row r="826" spans="1:9" s="63" customFormat="1" ht="27.6" customHeight="1" x14ac:dyDescent="0.2">
      <c r="A826" s="8">
        <f t="shared" si="43"/>
        <v>815</v>
      </c>
      <c r="B826" s="20" t="s">
        <v>1649</v>
      </c>
      <c r="C826" s="18" t="s">
        <v>1650</v>
      </c>
      <c r="D826" s="19" t="s">
        <v>1485</v>
      </c>
      <c r="E826" s="39">
        <v>1</v>
      </c>
      <c r="F826" s="68"/>
      <c r="G826" s="74"/>
      <c r="H826" s="127">
        <f t="shared" si="40"/>
        <v>0</v>
      </c>
      <c r="I826" s="50">
        <f t="shared" si="42"/>
        <v>0</v>
      </c>
    </row>
    <row r="827" spans="1:9" s="63" customFormat="1" ht="27.6" customHeight="1" x14ac:dyDescent="0.2">
      <c r="A827" s="8">
        <f t="shared" si="43"/>
        <v>816</v>
      </c>
      <c r="B827" s="20" t="s">
        <v>1651</v>
      </c>
      <c r="C827" s="18" t="s">
        <v>1652</v>
      </c>
      <c r="D827" s="19" t="s">
        <v>1485</v>
      </c>
      <c r="E827" s="39">
        <v>2</v>
      </c>
      <c r="F827" s="68"/>
      <c r="G827" s="74"/>
      <c r="H827" s="127">
        <f t="shared" si="40"/>
        <v>0</v>
      </c>
      <c r="I827" s="50">
        <f t="shared" si="42"/>
        <v>0</v>
      </c>
    </row>
    <row r="828" spans="1:9" s="63" customFormat="1" ht="27.6" customHeight="1" x14ac:dyDescent="0.2">
      <c r="A828" s="8">
        <f t="shared" si="43"/>
        <v>817</v>
      </c>
      <c r="B828" s="20" t="s">
        <v>1653</v>
      </c>
      <c r="C828" s="18" t="s">
        <v>1654</v>
      </c>
      <c r="D828" s="19" t="s">
        <v>1485</v>
      </c>
      <c r="E828" s="39">
        <v>2</v>
      </c>
      <c r="F828" s="68"/>
      <c r="G828" s="74"/>
      <c r="H828" s="127">
        <f t="shared" si="40"/>
        <v>0</v>
      </c>
      <c r="I828" s="50">
        <f t="shared" si="42"/>
        <v>0</v>
      </c>
    </row>
    <row r="829" spans="1:9" s="63" customFormat="1" ht="27.6" customHeight="1" x14ac:dyDescent="0.2">
      <c r="A829" s="8">
        <f t="shared" si="43"/>
        <v>818</v>
      </c>
      <c r="B829" s="20" t="s">
        <v>1655</v>
      </c>
      <c r="C829" s="18" t="s">
        <v>1656</v>
      </c>
      <c r="D829" s="19" t="s">
        <v>0</v>
      </c>
      <c r="E829" s="39">
        <v>1</v>
      </c>
      <c r="F829" s="68"/>
      <c r="G829" s="74"/>
      <c r="H829" s="127">
        <f t="shared" si="40"/>
        <v>0</v>
      </c>
      <c r="I829" s="50">
        <f t="shared" si="42"/>
        <v>0</v>
      </c>
    </row>
    <row r="830" spans="1:9" s="63" customFormat="1" ht="27.6" customHeight="1" x14ac:dyDescent="0.2">
      <c r="A830" s="8">
        <f t="shared" si="43"/>
        <v>819</v>
      </c>
      <c r="B830" s="20" t="s">
        <v>1657</v>
      </c>
      <c r="C830" s="18" t="s">
        <v>1658</v>
      </c>
      <c r="D830" s="19" t="s">
        <v>0</v>
      </c>
      <c r="E830" s="39">
        <v>1</v>
      </c>
      <c r="F830" s="68"/>
      <c r="G830" s="74"/>
      <c r="H830" s="127">
        <f t="shared" si="40"/>
        <v>0</v>
      </c>
      <c r="I830" s="50">
        <f t="shared" si="42"/>
        <v>0</v>
      </c>
    </row>
    <row r="831" spans="1:9" s="63" customFormat="1" ht="27.6" customHeight="1" x14ac:dyDescent="0.2">
      <c r="A831" s="8">
        <f t="shared" si="43"/>
        <v>820</v>
      </c>
      <c r="B831" s="20" t="s">
        <v>1659</v>
      </c>
      <c r="C831" s="18" t="s">
        <v>1660</v>
      </c>
      <c r="D831" s="19" t="s">
        <v>0</v>
      </c>
      <c r="E831" s="39">
        <v>1</v>
      </c>
      <c r="F831" s="68"/>
      <c r="G831" s="74"/>
      <c r="H831" s="127">
        <f t="shared" si="40"/>
        <v>0</v>
      </c>
      <c r="I831" s="50">
        <f t="shared" si="42"/>
        <v>0</v>
      </c>
    </row>
    <row r="832" spans="1:9" s="63" customFormat="1" ht="27.6" customHeight="1" x14ac:dyDescent="0.2">
      <c r="A832" s="8">
        <f t="shared" si="43"/>
        <v>821</v>
      </c>
      <c r="B832" s="20" t="s">
        <v>1661</v>
      </c>
      <c r="C832" s="18" t="s">
        <v>1662</v>
      </c>
      <c r="D832" s="19" t="s">
        <v>0</v>
      </c>
      <c r="E832" s="39">
        <v>1</v>
      </c>
      <c r="F832" s="68"/>
      <c r="G832" s="74"/>
      <c r="H832" s="127">
        <f t="shared" si="40"/>
        <v>0</v>
      </c>
      <c r="I832" s="50">
        <f t="shared" si="42"/>
        <v>0</v>
      </c>
    </row>
    <row r="833" spans="1:9" s="63" customFormat="1" ht="27.6" customHeight="1" x14ac:dyDescent="0.2">
      <c r="A833" s="8">
        <f t="shared" si="43"/>
        <v>822</v>
      </c>
      <c r="B833" s="20" t="s">
        <v>1663</v>
      </c>
      <c r="C833" s="18" t="s">
        <v>1664</v>
      </c>
      <c r="D833" s="19" t="s">
        <v>1485</v>
      </c>
      <c r="E833" s="39">
        <v>1</v>
      </c>
      <c r="F833" s="68"/>
      <c r="G833" s="74"/>
      <c r="H833" s="127">
        <f t="shared" si="40"/>
        <v>0</v>
      </c>
      <c r="I833" s="50">
        <f t="shared" si="42"/>
        <v>0</v>
      </c>
    </row>
    <row r="834" spans="1:9" s="63" customFormat="1" ht="27.6" customHeight="1" x14ac:dyDescent="0.2">
      <c r="A834" s="8">
        <f t="shared" si="43"/>
        <v>823</v>
      </c>
      <c r="B834" s="20" t="s">
        <v>1665</v>
      </c>
      <c r="C834" s="18" t="s">
        <v>1666</v>
      </c>
      <c r="D834" s="19" t="s">
        <v>1485</v>
      </c>
      <c r="E834" s="39">
        <v>1</v>
      </c>
      <c r="F834" s="68"/>
      <c r="G834" s="74"/>
      <c r="H834" s="127">
        <f t="shared" si="40"/>
        <v>0</v>
      </c>
      <c r="I834" s="50">
        <f t="shared" si="42"/>
        <v>0</v>
      </c>
    </row>
    <row r="835" spans="1:9" s="63" customFormat="1" ht="27.6" customHeight="1" x14ac:dyDescent="0.2">
      <c r="A835" s="8">
        <f t="shared" si="43"/>
        <v>824</v>
      </c>
      <c r="B835" s="20" t="s">
        <v>1667</v>
      </c>
      <c r="C835" s="18" t="s">
        <v>1668</v>
      </c>
      <c r="D835" s="19" t="s">
        <v>1485</v>
      </c>
      <c r="E835" s="39">
        <v>1</v>
      </c>
      <c r="F835" s="68"/>
      <c r="G835" s="74"/>
      <c r="H835" s="127">
        <f t="shared" si="40"/>
        <v>0</v>
      </c>
      <c r="I835" s="50">
        <f t="shared" si="42"/>
        <v>0</v>
      </c>
    </row>
    <row r="836" spans="1:9" s="63" customFormat="1" ht="27.6" customHeight="1" x14ac:dyDescent="0.2">
      <c r="A836" s="8">
        <f t="shared" si="43"/>
        <v>825</v>
      </c>
      <c r="B836" s="20" t="s">
        <v>1669</v>
      </c>
      <c r="C836" s="18" t="s">
        <v>1670</v>
      </c>
      <c r="D836" s="19" t="s">
        <v>1485</v>
      </c>
      <c r="E836" s="39">
        <v>2</v>
      </c>
      <c r="F836" s="68"/>
      <c r="G836" s="74"/>
      <c r="H836" s="127">
        <f t="shared" si="40"/>
        <v>0</v>
      </c>
      <c r="I836" s="50">
        <f t="shared" si="42"/>
        <v>0</v>
      </c>
    </row>
    <row r="837" spans="1:9" s="63" customFormat="1" ht="27.6" customHeight="1" x14ac:dyDescent="0.2">
      <c r="A837" s="8">
        <f t="shared" si="43"/>
        <v>826</v>
      </c>
      <c r="B837" s="20" t="s">
        <v>1671</v>
      </c>
      <c r="C837" s="18" t="s">
        <v>1672</v>
      </c>
      <c r="D837" s="19" t="s">
        <v>1485</v>
      </c>
      <c r="E837" s="39">
        <v>12</v>
      </c>
      <c r="F837" s="68"/>
      <c r="G837" s="74"/>
      <c r="H837" s="127">
        <f t="shared" si="40"/>
        <v>0</v>
      </c>
      <c r="I837" s="50">
        <f t="shared" si="42"/>
        <v>0</v>
      </c>
    </row>
    <row r="838" spans="1:9" s="63" customFormat="1" ht="27.6" customHeight="1" x14ac:dyDescent="0.2">
      <c r="A838" s="8">
        <f t="shared" si="43"/>
        <v>827</v>
      </c>
      <c r="B838" s="20" t="s">
        <v>1673</v>
      </c>
      <c r="C838" s="18" t="s">
        <v>1674</v>
      </c>
      <c r="D838" s="19" t="s">
        <v>1485</v>
      </c>
      <c r="E838" s="39">
        <v>44</v>
      </c>
      <c r="F838" s="68"/>
      <c r="G838" s="74"/>
      <c r="H838" s="127">
        <f t="shared" si="40"/>
        <v>0</v>
      </c>
      <c r="I838" s="50">
        <f t="shared" si="42"/>
        <v>0</v>
      </c>
    </row>
    <row r="839" spans="1:9" s="63" customFormat="1" ht="27.6" customHeight="1" x14ac:dyDescent="0.2">
      <c r="A839" s="8">
        <f t="shared" si="43"/>
        <v>828</v>
      </c>
      <c r="B839" s="20" t="s">
        <v>1675</v>
      </c>
      <c r="C839" s="18" t="s">
        <v>1676</v>
      </c>
      <c r="D839" s="19" t="s">
        <v>0</v>
      </c>
      <c r="E839" s="39">
        <v>9</v>
      </c>
      <c r="F839" s="68"/>
      <c r="G839" s="74"/>
      <c r="H839" s="127">
        <f t="shared" si="40"/>
        <v>0</v>
      </c>
      <c r="I839" s="50">
        <f t="shared" si="42"/>
        <v>0</v>
      </c>
    </row>
    <row r="840" spans="1:9" s="63" customFormat="1" ht="27.6" customHeight="1" x14ac:dyDescent="0.2">
      <c r="A840" s="8">
        <f t="shared" si="43"/>
        <v>829</v>
      </c>
      <c r="B840" s="20" t="s">
        <v>1677</v>
      </c>
      <c r="C840" s="18" t="s">
        <v>1678</v>
      </c>
      <c r="D840" s="19" t="s">
        <v>0</v>
      </c>
      <c r="E840" s="39">
        <v>26</v>
      </c>
      <c r="F840" s="68"/>
      <c r="G840" s="74"/>
      <c r="H840" s="127">
        <f t="shared" ref="H840:H903" si="44">ROUND(E840*F840,3)</f>
        <v>0</v>
      </c>
      <c r="I840" s="50">
        <f t="shared" ref="I840:I871" si="45">ROUND(E840*F840,3)</f>
        <v>0</v>
      </c>
    </row>
    <row r="841" spans="1:9" s="63" customFormat="1" ht="27.6" customHeight="1" x14ac:dyDescent="0.2">
      <c r="A841" s="8">
        <f t="shared" si="43"/>
        <v>830</v>
      </c>
      <c r="B841" s="20" t="s">
        <v>1679</v>
      </c>
      <c r="C841" s="18" t="s">
        <v>1680</v>
      </c>
      <c r="D841" s="19" t="s">
        <v>0</v>
      </c>
      <c r="E841" s="39">
        <v>7</v>
      </c>
      <c r="F841" s="68"/>
      <c r="G841" s="74"/>
      <c r="H841" s="127">
        <f t="shared" si="44"/>
        <v>0</v>
      </c>
      <c r="I841" s="50">
        <f t="shared" si="45"/>
        <v>0</v>
      </c>
    </row>
    <row r="842" spans="1:9" s="63" customFormat="1" ht="27.6" customHeight="1" x14ac:dyDescent="0.2">
      <c r="A842" s="8">
        <f t="shared" si="43"/>
        <v>831</v>
      </c>
      <c r="B842" s="20" t="s">
        <v>1681</v>
      </c>
      <c r="C842" s="18" t="s">
        <v>1682</v>
      </c>
      <c r="D842" s="19" t="s">
        <v>0</v>
      </c>
      <c r="E842" s="39">
        <v>20</v>
      </c>
      <c r="F842" s="68"/>
      <c r="G842" s="74"/>
      <c r="H842" s="127">
        <f t="shared" si="44"/>
        <v>0</v>
      </c>
      <c r="I842" s="50">
        <f t="shared" si="45"/>
        <v>0</v>
      </c>
    </row>
    <row r="843" spans="1:9" s="63" customFormat="1" ht="27.6" customHeight="1" x14ac:dyDescent="0.2">
      <c r="A843" s="8">
        <f t="shared" si="43"/>
        <v>832</v>
      </c>
      <c r="B843" s="20" t="s">
        <v>1683</v>
      </c>
      <c r="C843" s="18" t="s">
        <v>1684</v>
      </c>
      <c r="D843" s="19" t="s">
        <v>0</v>
      </c>
      <c r="E843" s="39">
        <v>12</v>
      </c>
      <c r="F843" s="68"/>
      <c r="G843" s="74"/>
      <c r="H843" s="127">
        <f t="shared" si="44"/>
        <v>0</v>
      </c>
      <c r="I843" s="50">
        <f t="shared" si="45"/>
        <v>0</v>
      </c>
    </row>
    <row r="844" spans="1:9" s="63" customFormat="1" ht="27.6" customHeight="1" x14ac:dyDescent="0.2">
      <c r="A844" s="8">
        <f t="shared" si="43"/>
        <v>833</v>
      </c>
      <c r="B844" s="20" t="s">
        <v>1685</v>
      </c>
      <c r="C844" s="18" t="s">
        <v>1686</v>
      </c>
      <c r="D844" s="19" t="s">
        <v>0</v>
      </c>
      <c r="E844" s="39">
        <v>2</v>
      </c>
      <c r="F844" s="68"/>
      <c r="G844" s="74"/>
      <c r="H844" s="127">
        <f t="shared" si="44"/>
        <v>0</v>
      </c>
      <c r="I844" s="50">
        <f t="shared" si="45"/>
        <v>0</v>
      </c>
    </row>
    <row r="845" spans="1:9" s="63" customFormat="1" ht="27.6" customHeight="1" x14ac:dyDescent="0.2">
      <c r="A845" s="8">
        <f t="shared" si="43"/>
        <v>834</v>
      </c>
      <c r="B845" s="20" t="s">
        <v>1687</v>
      </c>
      <c r="C845" s="18" t="s">
        <v>1688</v>
      </c>
      <c r="D845" s="19" t="s">
        <v>1485</v>
      </c>
      <c r="E845" s="39">
        <v>16</v>
      </c>
      <c r="F845" s="68"/>
      <c r="G845" s="74"/>
      <c r="H845" s="127">
        <f t="shared" si="44"/>
        <v>0</v>
      </c>
      <c r="I845" s="50">
        <f t="shared" si="45"/>
        <v>0</v>
      </c>
    </row>
    <row r="846" spans="1:9" s="63" customFormat="1" ht="27.6" customHeight="1" x14ac:dyDescent="0.2">
      <c r="A846" s="8">
        <f t="shared" si="43"/>
        <v>835</v>
      </c>
      <c r="B846" s="20" t="s">
        <v>1689</v>
      </c>
      <c r="C846" s="18" t="s">
        <v>1690</v>
      </c>
      <c r="D846" s="19" t="s">
        <v>1485</v>
      </c>
      <c r="E846" s="39">
        <v>3</v>
      </c>
      <c r="F846" s="68"/>
      <c r="G846" s="74"/>
      <c r="H846" s="127">
        <f t="shared" si="44"/>
        <v>0</v>
      </c>
      <c r="I846" s="50">
        <f t="shared" si="45"/>
        <v>0</v>
      </c>
    </row>
    <row r="847" spans="1:9" s="63" customFormat="1" ht="27.6" customHeight="1" x14ac:dyDescent="0.2">
      <c r="A847" s="8">
        <f t="shared" si="43"/>
        <v>836</v>
      </c>
      <c r="B847" s="20" t="s">
        <v>1691</v>
      </c>
      <c r="C847" s="18" t="s">
        <v>1692</v>
      </c>
      <c r="D847" s="19" t="s">
        <v>1485</v>
      </c>
      <c r="E847" s="39">
        <v>3</v>
      </c>
      <c r="F847" s="68"/>
      <c r="G847" s="74"/>
      <c r="H847" s="127">
        <f t="shared" si="44"/>
        <v>0</v>
      </c>
      <c r="I847" s="50">
        <f t="shared" si="45"/>
        <v>0</v>
      </c>
    </row>
    <row r="848" spans="1:9" s="63" customFormat="1" ht="27.6" customHeight="1" x14ac:dyDescent="0.2">
      <c r="A848" s="8">
        <f t="shared" si="43"/>
        <v>837</v>
      </c>
      <c r="B848" s="20" t="s">
        <v>1693</v>
      </c>
      <c r="C848" s="18" t="s">
        <v>1694</v>
      </c>
      <c r="D848" s="19" t="s">
        <v>0</v>
      </c>
      <c r="E848" s="39">
        <v>1</v>
      </c>
      <c r="F848" s="68"/>
      <c r="G848" s="74"/>
      <c r="H848" s="127">
        <f t="shared" si="44"/>
        <v>0</v>
      </c>
      <c r="I848" s="50">
        <f t="shared" si="45"/>
        <v>0</v>
      </c>
    </row>
    <row r="849" spans="1:9" s="63" customFormat="1" ht="27.6" customHeight="1" x14ac:dyDescent="0.2">
      <c r="A849" s="8">
        <f t="shared" si="43"/>
        <v>838</v>
      </c>
      <c r="B849" s="20" t="s">
        <v>1695</v>
      </c>
      <c r="C849" s="18" t="s">
        <v>1696</v>
      </c>
      <c r="D849" s="19" t="s">
        <v>1485</v>
      </c>
      <c r="E849" s="39">
        <v>12</v>
      </c>
      <c r="F849" s="68"/>
      <c r="G849" s="74"/>
      <c r="H849" s="127">
        <f t="shared" si="44"/>
        <v>0</v>
      </c>
      <c r="I849" s="50">
        <f t="shared" si="45"/>
        <v>0</v>
      </c>
    </row>
    <row r="850" spans="1:9" s="63" customFormat="1" ht="27.6" customHeight="1" x14ac:dyDescent="0.2">
      <c r="A850" s="8">
        <f t="shared" si="43"/>
        <v>839</v>
      </c>
      <c r="B850" s="20" t="s">
        <v>1697</v>
      </c>
      <c r="C850" s="18" t="s">
        <v>1698</v>
      </c>
      <c r="D850" s="19" t="s">
        <v>1485</v>
      </c>
      <c r="E850" s="39">
        <v>26</v>
      </c>
      <c r="F850" s="68"/>
      <c r="G850" s="74"/>
      <c r="H850" s="127">
        <f t="shared" si="44"/>
        <v>0</v>
      </c>
      <c r="I850" s="50">
        <f t="shared" si="45"/>
        <v>0</v>
      </c>
    </row>
    <row r="851" spans="1:9" s="63" customFormat="1" ht="27.6" customHeight="1" x14ac:dyDescent="0.2">
      <c r="A851" s="8">
        <f t="shared" si="43"/>
        <v>840</v>
      </c>
      <c r="B851" s="20" t="s">
        <v>1699</v>
      </c>
      <c r="C851" s="18" t="s">
        <v>1700</v>
      </c>
      <c r="D851" s="19" t="s">
        <v>1485</v>
      </c>
      <c r="E851" s="39">
        <v>1</v>
      </c>
      <c r="F851" s="68"/>
      <c r="G851" s="74"/>
      <c r="H851" s="127">
        <f t="shared" si="44"/>
        <v>0</v>
      </c>
      <c r="I851" s="50">
        <f t="shared" si="45"/>
        <v>0</v>
      </c>
    </row>
    <row r="852" spans="1:9" s="63" customFormat="1" ht="27.6" customHeight="1" x14ac:dyDescent="0.2">
      <c r="A852" s="8">
        <f t="shared" si="43"/>
        <v>841</v>
      </c>
      <c r="B852" s="20" t="s">
        <v>1701</v>
      </c>
      <c r="C852" s="18" t="s">
        <v>1702</v>
      </c>
      <c r="D852" s="19" t="s">
        <v>1485</v>
      </c>
      <c r="E852" s="39">
        <v>1</v>
      </c>
      <c r="F852" s="68"/>
      <c r="G852" s="74"/>
      <c r="H852" s="127">
        <f t="shared" si="44"/>
        <v>0</v>
      </c>
      <c r="I852" s="50">
        <f t="shared" si="45"/>
        <v>0</v>
      </c>
    </row>
    <row r="853" spans="1:9" s="63" customFormat="1" ht="27.6" customHeight="1" x14ac:dyDescent="0.2">
      <c r="A853" s="8">
        <f t="shared" si="43"/>
        <v>842</v>
      </c>
      <c r="B853" s="20" t="s">
        <v>1703</v>
      </c>
      <c r="C853" s="18" t="s">
        <v>1704</v>
      </c>
      <c r="D853" s="19" t="s">
        <v>1485</v>
      </c>
      <c r="E853" s="39">
        <v>8</v>
      </c>
      <c r="F853" s="68"/>
      <c r="G853" s="74"/>
      <c r="H853" s="127">
        <f t="shared" si="44"/>
        <v>0</v>
      </c>
      <c r="I853" s="50">
        <f t="shared" si="45"/>
        <v>0</v>
      </c>
    </row>
    <row r="854" spans="1:9" s="63" customFormat="1" ht="27.6" customHeight="1" x14ac:dyDescent="0.2">
      <c r="A854" s="8">
        <f t="shared" si="43"/>
        <v>843</v>
      </c>
      <c r="B854" s="20" t="s">
        <v>1705</v>
      </c>
      <c r="C854" s="18" t="s">
        <v>1706</v>
      </c>
      <c r="D854" s="19" t="s">
        <v>1485</v>
      </c>
      <c r="E854" s="39">
        <v>6</v>
      </c>
      <c r="F854" s="68"/>
      <c r="G854" s="74"/>
      <c r="H854" s="127">
        <f t="shared" si="44"/>
        <v>0</v>
      </c>
      <c r="I854" s="50">
        <f t="shared" si="45"/>
        <v>0</v>
      </c>
    </row>
    <row r="855" spans="1:9" s="63" customFormat="1" ht="27.6" customHeight="1" x14ac:dyDescent="0.2">
      <c r="A855" s="8">
        <f t="shared" si="43"/>
        <v>844</v>
      </c>
      <c r="B855" s="20" t="s">
        <v>1707</v>
      </c>
      <c r="C855" s="18" t="s">
        <v>1708</v>
      </c>
      <c r="D855" s="19" t="s">
        <v>1485</v>
      </c>
      <c r="E855" s="39">
        <v>4</v>
      </c>
      <c r="F855" s="68"/>
      <c r="G855" s="74"/>
      <c r="H855" s="127">
        <f t="shared" si="44"/>
        <v>0</v>
      </c>
      <c r="I855" s="50">
        <f t="shared" si="45"/>
        <v>0</v>
      </c>
    </row>
    <row r="856" spans="1:9" s="63" customFormat="1" ht="27.6" customHeight="1" x14ac:dyDescent="0.2">
      <c r="A856" s="8">
        <f t="shared" si="43"/>
        <v>845</v>
      </c>
      <c r="B856" s="20" t="s">
        <v>1709</v>
      </c>
      <c r="C856" s="18" t="s">
        <v>1710</v>
      </c>
      <c r="D856" s="19" t="s">
        <v>1485</v>
      </c>
      <c r="E856" s="39">
        <v>6</v>
      </c>
      <c r="F856" s="68"/>
      <c r="G856" s="74"/>
      <c r="H856" s="127">
        <f t="shared" si="44"/>
        <v>0</v>
      </c>
      <c r="I856" s="50">
        <f t="shared" si="45"/>
        <v>0</v>
      </c>
    </row>
    <row r="857" spans="1:9" s="63" customFormat="1" ht="27.6" customHeight="1" x14ac:dyDescent="0.2">
      <c r="A857" s="8">
        <f t="shared" si="43"/>
        <v>846</v>
      </c>
      <c r="B857" s="20" t="s">
        <v>1711</v>
      </c>
      <c r="C857" s="18" t="s">
        <v>1712</v>
      </c>
      <c r="D857" s="19" t="s">
        <v>1485</v>
      </c>
      <c r="E857" s="39">
        <v>5</v>
      </c>
      <c r="F857" s="68"/>
      <c r="G857" s="74"/>
      <c r="H857" s="127">
        <f t="shared" si="44"/>
        <v>0</v>
      </c>
      <c r="I857" s="50">
        <f t="shared" si="45"/>
        <v>0</v>
      </c>
    </row>
    <row r="858" spans="1:9" s="63" customFormat="1" ht="27.6" customHeight="1" x14ac:dyDescent="0.2">
      <c r="A858" s="8">
        <f t="shared" si="43"/>
        <v>847</v>
      </c>
      <c r="B858" s="20" t="s">
        <v>1713</v>
      </c>
      <c r="C858" s="18" t="s">
        <v>1714</v>
      </c>
      <c r="D858" s="19" t="s">
        <v>0</v>
      </c>
      <c r="E858" s="39">
        <v>1</v>
      </c>
      <c r="F858" s="68"/>
      <c r="G858" s="74"/>
      <c r="H858" s="127">
        <f t="shared" si="44"/>
        <v>0</v>
      </c>
      <c r="I858" s="50">
        <f t="shared" si="45"/>
        <v>0</v>
      </c>
    </row>
    <row r="859" spans="1:9" s="63" customFormat="1" ht="27.6" customHeight="1" x14ac:dyDescent="0.2">
      <c r="A859" s="8">
        <f t="shared" si="43"/>
        <v>848</v>
      </c>
      <c r="B859" s="20" t="s">
        <v>1715</v>
      </c>
      <c r="C859" s="18" t="s">
        <v>1716</v>
      </c>
      <c r="D859" s="19" t="s">
        <v>0</v>
      </c>
      <c r="E859" s="39">
        <v>1</v>
      </c>
      <c r="F859" s="68"/>
      <c r="G859" s="74"/>
      <c r="H859" s="127">
        <f t="shared" si="44"/>
        <v>0</v>
      </c>
      <c r="I859" s="50">
        <f t="shared" si="45"/>
        <v>0</v>
      </c>
    </row>
    <row r="860" spans="1:9" s="63" customFormat="1" ht="27.6" customHeight="1" x14ac:dyDescent="0.2">
      <c r="A860" s="8">
        <f t="shared" si="43"/>
        <v>849</v>
      </c>
      <c r="B860" s="20" t="s">
        <v>1717</v>
      </c>
      <c r="C860" s="18" t="s">
        <v>1718</v>
      </c>
      <c r="D860" s="19" t="s">
        <v>0</v>
      </c>
      <c r="E860" s="39">
        <v>2</v>
      </c>
      <c r="F860" s="68"/>
      <c r="G860" s="74"/>
      <c r="H860" s="127">
        <f t="shared" si="44"/>
        <v>0</v>
      </c>
      <c r="I860" s="50">
        <f t="shared" si="45"/>
        <v>0</v>
      </c>
    </row>
    <row r="861" spans="1:9" s="63" customFormat="1" ht="27.6" customHeight="1" x14ac:dyDescent="0.2">
      <c r="A861" s="8">
        <f t="shared" si="43"/>
        <v>850</v>
      </c>
      <c r="B861" s="20" t="s">
        <v>1719</v>
      </c>
      <c r="C861" s="18" t="s">
        <v>1720</v>
      </c>
      <c r="D861" s="19" t="s">
        <v>0</v>
      </c>
      <c r="E861" s="39">
        <v>2</v>
      </c>
      <c r="F861" s="68"/>
      <c r="G861" s="74"/>
      <c r="H861" s="127">
        <f t="shared" si="44"/>
        <v>0</v>
      </c>
      <c r="I861" s="50">
        <f t="shared" si="45"/>
        <v>0</v>
      </c>
    </row>
    <row r="862" spans="1:9" s="63" customFormat="1" ht="27.6" customHeight="1" x14ac:dyDescent="0.2">
      <c r="A862" s="8">
        <f t="shared" si="43"/>
        <v>851</v>
      </c>
      <c r="B862" s="20" t="s">
        <v>1721</v>
      </c>
      <c r="C862" s="18" t="s">
        <v>1722</v>
      </c>
      <c r="D862" s="19" t="s">
        <v>0</v>
      </c>
      <c r="E862" s="39">
        <v>1</v>
      </c>
      <c r="F862" s="68"/>
      <c r="G862" s="74"/>
      <c r="H862" s="127">
        <f t="shared" si="44"/>
        <v>0</v>
      </c>
      <c r="I862" s="50">
        <f t="shared" si="45"/>
        <v>0</v>
      </c>
    </row>
    <row r="863" spans="1:9" s="63" customFormat="1" ht="27.6" customHeight="1" x14ac:dyDescent="0.2">
      <c r="A863" s="8">
        <f t="shared" si="43"/>
        <v>852</v>
      </c>
      <c r="B863" s="20" t="s">
        <v>1723</v>
      </c>
      <c r="C863" s="18" t="s">
        <v>1724</v>
      </c>
      <c r="D863" s="19" t="s">
        <v>0</v>
      </c>
      <c r="E863" s="39">
        <v>1</v>
      </c>
      <c r="F863" s="68"/>
      <c r="G863" s="74"/>
      <c r="H863" s="127">
        <f t="shared" si="44"/>
        <v>0</v>
      </c>
      <c r="I863" s="50">
        <f t="shared" si="45"/>
        <v>0</v>
      </c>
    </row>
    <row r="864" spans="1:9" s="63" customFormat="1" ht="27.6" customHeight="1" x14ac:dyDescent="0.2">
      <c r="A864" s="8">
        <f t="shared" si="43"/>
        <v>853</v>
      </c>
      <c r="B864" s="20" t="s">
        <v>1725</v>
      </c>
      <c r="C864" s="18" t="s">
        <v>1726</v>
      </c>
      <c r="D864" s="19" t="s">
        <v>0</v>
      </c>
      <c r="E864" s="39">
        <v>1</v>
      </c>
      <c r="F864" s="68"/>
      <c r="G864" s="74"/>
      <c r="H864" s="127">
        <f t="shared" si="44"/>
        <v>0</v>
      </c>
      <c r="I864" s="50">
        <f t="shared" si="45"/>
        <v>0</v>
      </c>
    </row>
    <row r="865" spans="1:9" s="63" customFormat="1" ht="27.6" customHeight="1" x14ac:dyDescent="0.2">
      <c r="A865" s="8">
        <f t="shared" si="43"/>
        <v>854</v>
      </c>
      <c r="B865" s="20" t="s">
        <v>1727</v>
      </c>
      <c r="C865" s="18" t="s">
        <v>1728</v>
      </c>
      <c r="D865" s="19" t="s">
        <v>0</v>
      </c>
      <c r="E865" s="39">
        <v>1</v>
      </c>
      <c r="F865" s="68"/>
      <c r="G865" s="74"/>
      <c r="H865" s="127">
        <f t="shared" si="44"/>
        <v>0</v>
      </c>
      <c r="I865" s="50">
        <f t="shared" si="45"/>
        <v>0</v>
      </c>
    </row>
    <row r="866" spans="1:9" s="63" customFormat="1" ht="27.6" customHeight="1" x14ac:dyDescent="0.2">
      <c r="A866" s="8">
        <f t="shared" si="43"/>
        <v>855</v>
      </c>
      <c r="B866" s="20" t="s">
        <v>1729</v>
      </c>
      <c r="C866" s="18" t="s">
        <v>1730</v>
      </c>
      <c r="D866" s="19" t="s">
        <v>0</v>
      </c>
      <c r="E866" s="39">
        <v>1</v>
      </c>
      <c r="F866" s="68"/>
      <c r="G866" s="74"/>
      <c r="H866" s="127">
        <f t="shared" si="44"/>
        <v>0</v>
      </c>
      <c r="I866" s="50">
        <f t="shared" si="45"/>
        <v>0</v>
      </c>
    </row>
    <row r="867" spans="1:9" s="63" customFormat="1" ht="27.6" customHeight="1" x14ac:dyDescent="0.2">
      <c r="A867" s="8">
        <f t="shared" si="43"/>
        <v>856</v>
      </c>
      <c r="B867" s="20" t="s">
        <v>1731</v>
      </c>
      <c r="C867" s="18" t="s">
        <v>1732</v>
      </c>
      <c r="D867" s="19" t="s">
        <v>0</v>
      </c>
      <c r="E867" s="39">
        <v>1</v>
      </c>
      <c r="F867" s="68"/>
      <c r="G867" s="74"/>
      <c r="H867" s="127">
        <f t="shared" si="44"/>
        <v>0</v>
      </c>
      <c r="I867" s="50">
        <f t="shared" si="45"/>
        <v>0</v>
      </c>
    </row>
    <row r="868" spans="1:9" s="63" customFormat="1" ht="27.6" customHeight="1" x14ac:dyDescent="0.2">
      <c r="A868" s="8">
        <f t="shared" si="43"/>
        <v>857</v>
      </c>
      <c r="B868" s="20" t="s">
        <v>1733</v>
      </c>
      <c r="C868" s="18" t="s">
        <v>1734</v>
      </c>
      <c r="D868" s="19" t="s">
        <v>0</v>
      </c>
      <c r="E868" s="39">
        <v>1</v>
      </c>
      <c r="F868" s="68"/>
      <c r="G868" s="74"/>
      <c r="H868" s="127">
        <f t="shared" si="44"/>
        <v>0</v>
      </c>
      <c r="I868" s="50">
        <f t="shared" si="45"/>
        <v>0</v>
      </c>
    </row>
    <row r="869" spans="1:9" s="63" customFormat="1" ht="27.6" customHeight="1" x14ac:dyDescent="0.2">
      <c r="A869" s="8">
        <f t="shared" si="43"/>
        <v>858</v>
      </c>
      <c r="B869" s="20" t="s">
        <v>1735</v>
      </c>
      <c r="C869" s="18" t="s">
        <v>1736</v>
      </c>
      <c r="D869" s="19" t="s">
        <v>0</v>
      </c>
      <c r="E869" s="39">
        <v>1</v>
      </c>
      <c r="F869" s="68"/>
      <c r="G869" s="74"/>
      <c r="H869" s="127">
        <f t="shared" si="44"/>
        <v>0</v>
      </c>
      <c r="I869" s="50">
        <f t="shared" si="45"/>
        <v>0</v>
      </c>
    </row>
    <row r="870" spans="1:9" s="63" customFormat="1" ht="27.6" customHeight="1" x14ac:dyDescent="0.2">
      <c r="A870" s="8">
        <f t="shared" si="43"/>
        <v>859</v>
      </c>
      <c r="B870" s="20" t="s">
        <v>1737</v>
      </c>
      <c r="C870" s="18" t="s">
        <v>1738</v>
      </c>
      <c r="D870" s="19" t="s">
        <v>0</v>
      </c>
      <c r="E870" s="39">
        <v>1</v>
      </c>
      <c r="F870" s="68"/>
      <c r="G870" s="74"/>
      <c r="H870" s="127">
        <f t="shared" si="44"/>
        <v>0</v>
      </c>
      <c r="I870" s="50">
        <f t="shared" si="45"/>
        <v>0</v>
      </c>
    </row>
    <row r="871" spans="1:9" s="63" customFormat="1" ht="27.6" customHeight="1" x14ac:dyDescent="0.2">
      <c r="A871" s="8">
        <f t="shared" si="43"/>
        <v>860</v>
      </c>
      <c r="B871" s="20" t="s">
        <v>1739</v>
      </c>
      <c r="C871" s="18" t="s">
        <v>1740</v>
      </c>
      <c r="D871" s="19" t="s">
        <v>7</v>
      </c>
      <c r="E871" s="39">
        <v>4848</v>
      </c>
      <c r="F871" s="68"/>
      <c r="G871" s="74"/>
      <c r="H871" s="127">
        <f t="shared" si="44"/>
        <v>0</v>
      </c>
      <c r="I871" s="50">
        <f t="shared" si="45"/>
        <v>0</v>
      </c>
    </row>
    <row r="872" spans="1:9" s="63" customFormat="1" ht="27.6" customHeight="1" x14ac:dyDescent="0.2">
      <c r="A872" s="8">
        <f t="shared" si="43"/>
        <v>861</v>
      </c>
      <c r="B872" s="20" t="s">
        <v>1741</v>
      </c>
      <c r="C872" s="18" t="s">
        <v>1742</v>
      </c>
      <c r="D872" s="19" t="s">
        <v>7</v>
      </c>
      <c r="E872" s="39">
        <v>1590</v>
      </c>
      <c r="F872" s="68"/>
      <c r="G872" s="74"/>
      <c r="H872" s="127">
        <f t="shared" si="44"/>
        <v>0</v>
      </c>
      <c r="I872" s="50">
        <f t="shared" ref="I872:I903" si="46">ROUND(E872*F872,3)</f>
        <v>0</v>
      </c>
    </row>
    <row r="873" spans="1:9" s="63" customFormat="1" ht="27.6" customHeight="1" x14ac:dyDescent="0.2">
      <c r="A873" s="8">
        <f t="shared" ref="A873:A936" si="47">A872+1</f>
        <v>862</v>
      </c>
      <c r="B873" s="20" t="s">
        <v>1743</v>
      </c>
      <c r="C873" s="18" t="s">
        <v>1744</v>
      </c>
      <c r="D873" s="19" t="s">
        <v>12</v>
      </c>
      <c r="E873" s="39">
        <v>60</v>
      </c>
      <c r="F873" s="68"/>
      <c r="G873" s="74"/>
      <c r="H873" s="127">
        <f t="shared" si="44"/>
        <v>0</v>
      </c>
      <c r="I873" s="50">
        <f t="shared" si="46"/>
        <v>0</v>
      </c>
    </row>
    <row r="874" spans="1:9" s="63" customFormat="1" ht="27.6" customHeight="1" x14ac:dyDescent="0.2">
      <c r="A874" s="8">
        <f t="shared" si="47"/>
        <v>863</v>
      </c>
      <c r="B874" s="20" t="s">
        <v>1745</v>
      </c>
      <c r="C874" s="18" t="s">
        <v>1746</v>
      </c>
      <c r="D874" s="19" t="s">
        <v>12</v>
      </c>
      <c r="E874" s="39">
        <v>95</v>
      </c>
      <c r="F874" s="68"/>
      <c r="G874" s="74"/>
      <c r="H874" s="127">
        <f t="shared" si="44"/>
        <v>0</v>
      </c>
      <c r="I874" s="50">
        <f t="shared" si="46"/>
        <v>0</v>
      </c>
    </row>
    <row r="875" spans="1:9" s="63" customFormat="1" ht="27.6" customHeight="1" x14ac:dyDescent="0.2">
      <c r="A875" s="8">
        <f t="shared" si="47"/>
        <v>864</v>
      </c>
      <c r="B875" s="20" t="s">
        <v>1747</v>
      </c>
      <c r="C875" s="18" t="s">
        <v>1748</v>
      </c>
      <c r="D875" s="19" t="s">
        <v>12</v>
      </c>
      <c r="E875" s="39">
        <v>156</v>
      </c>
      <c r="F875" s="68"/>
      <c r="G875" s="74"/>
      <c r="H875" s="127">
        <f t="shared" si="44"/>
        <v>0</v>
      </c>
      <c r="I875" s="50">
        <f t="shared" si="46"/>
        <v>0</v>
      </c>
    </row>
    <row r="876" spans="1:9" s="63" customFormat="1" ht="27.6" customHeight="1" x14ac:dyDescent="0.2">
      <c r="A876" s="8">
        <f t="shared" si="47"/>
        <v>865</v>
      </c>
      <c r="B876" s="20" t="s">
        <v>1749</v>
      </c>
      <c r="C876" s="18" t="s">
        <v>1750</v>
      </c>
      <c r="D876" s="19" t="s">
        <v>12</v>
      </c>
      <c r="E876" s="39">
        <v>966</v>
      </c>
      <c r="F876" s="68"/>
      <c r="G876" s="74"/>
      <c r="H876" s="127">
        <f t="shared" si="44"/>
        <v>0</v>
      </c>
      <c r="I876" s="50">
        <f t="shared" si="46"/>
        <v>0</v>
      </c>
    </row>
    <row r="877" spans="1:9" s="63" customFormat="1" ht="27.6" customHeight="1" x14ac:dyDescent="0.2">
      <c r="A877" s="8">
        <f t="shared" si="47"/>
        <v>866</v>
      </c>
      <c r="B877" s="20" t="s">
        <v>1751</v>
      </c>
      <c r="C877" s="18" t="s">
        <v>1752</v>
      </c>
      <c r="D877" s="19" t="s">
        <v>12</v>
      </c>
      <c r="E877" s="39">
        <v>154</v>
      </c>
      <c r="F877" s="68"/>
      <c r="G877" s="74"/>
      <c r="H877" s="127">
        <f t="shared" si="44"/>
        <v>0</v>
      </c>
      <c r="I877" s="50">
        <f t="shared" si="46"/>
        <v>0</v>
      </c>
    </row>
    <row r="878" spans="1:9" s="63" customFormat="1" ht="27.6" customHeight="1" x14ac:dyDescent="0.2">
      <c r="A878" s="8">
        <f t="shared" si="47"/>
        <v>867</v>
      </c>
      <c r="B878" s="20" t="s">
        <v>1753</v>
      </c>
      <c r="C878" s="18" t="s">
        <v>1754</v>
      </c>
      <c r="D878" s="19" t="s">
        <v>12</v>
      </c>
      <c r="E878" s="39">
        <v>1200</v>
      </c>
      <c r="F878" s="68"/>
      <c r="G878" s="74"/>
      <c r="H878" s="127">
        <f t="shared" si="44"/>
        <v>0</v>
      </c>
      <c r="I878" s="50">
        <f t="shared" si="46"/>
        <v>0</v>
      </c>
    </row>
    <row r="879" spans="1:9" s="63" customFormat="1" ht="27.6" customHeight="1" x14ac:dyDescent="0.2">
      <c r="A879" s="8">
        <f t="shared" si="47"/>
        <v>868</v>
      </c>
      <c r="B879" s="20" t="s">
        <v>1755</v>
      </c>
      <c r="C879" s="18" t="s">
        <v>1756</v>
      </c>
      <c r="D879" s="19" t="s">
        <v>12</v>
      </c>
      <c r="E879" s="39">
        <v>104</v>
      </c>
      <c r="F879" s="68"/>
      <c r="G879" s="74"/>
      <c r="H879" s="127">
        <f t="shared" si="44"/>
        <v>0</v>
      </c>
      <c r="I879" s="50">
        <f t="shared" si="46"/>
        <v>0</v>
      </c>
    </row>
    <row r="880" spans="1:9" s="63" customFormat="1" ht="27.6" customHeight="1" x14ac:dyDescent="0.2">
      <c r="A880" s="8">
        <f t="shared" si="47"/>
        <v>869</v>
      </c>
      <c r="B880" s="20" t="s">
        <v>1757</v>
      </c>
      <c r="C880" s="18" t="s">
        <v>1758</v>
      </c>
      <c r="D880" s="19" t="s">
        <v>12</v>
      </c>
      <c r="E880" s="39">
        <v>180</v>
      </c>
      <c r="F880" s="68"/>
      <c r="G880" s="74"/>
      <c r="H880" s="127">
        <f t="shared" si="44"/>
        <v>0</v>
      </c>
      <c r="I880" s="50">
        <f t="shared" si="46"/>
        <v>0</v>
      </c>
    </row>
    <row r="881" spans="1:9" s="63" customFormat="1" ht="27.6" customHeight="1" x14ac:dyDescent="0.2">
      <c r="A881" s="8">
        <f t="shared" si="47"/>
        <v>870</v>
      </c>
      <c r="B881" s="20" t="s">
        <v>1759</v>
      </c>
      <c r="C881" s="18" t="s">
        <v>1760</v>
      </c>
      <c r="D881" s="19" t="s">
        <v>12</v>
      </c>
      <c r="E881" s="39">
        <v>50</v>
      </c>
      <c r="F881" s="68"/>
      <c r="G881" s="74"/>
      <c r="H881" s="127">
        <f t="shared" si="44"/>
        <v>0</v>
      </c>
      <c r="I881" s="50">
        <f t="shared" si="46"/>
        <v>0</v>
      </c>
    </row>
    <row r="882" spans="1:9" s="63" customFormat="1" ht="27.6" customHeight="1" x14ac:dyDescent="0.2">
      <c r="A882" s="8">
        <f t="shared" si="47"/>
        <v>871</v>
      </c>
      <c r="B882" s="20" t="s">
        <v>1761</v>
      </c>
      <c r="C882" s="18" t="s">
        <v>1762</v>
      </c>
      <c r="D882" s="19" t="s">
        <v>12</v>
      </c>
      <c r="E882" s="39">
        <v>150</v>
      </c>
      <c r="F882" s="68"/>
      <c r="G882" s="74"/>
      <c r="H882" s="127">
        <f t="shared" si="44"/>
        <v>0</v>
      </c>
      <c r="I882" s="50">
        <f t="shared" si="46"/>
        <v>0</v>
      </c>
    </row>
    <row r="883" spans="1:9" s="63" customFormat="1" ht="27.6" customHeight="1" x14ac:dyDescent="0.2">
      <c r="A883" s="8">
        <f t="shared" si="47"/>
        <v>872</v>
      </c>
      <c r="B883" s="20" t="s">
        <v>1763</v>
      </c>
      <c r="C883" s="18" t="s">
        <v>1764</v>
      </c>
      <c r="D883" s="19" t="s">
        <v>12</v>
      </c>
      <c r="E883" s="39">
        <v>108</v>
      </c>
      <c r="F883" s="68"/>
      <c r="G883" s="74"/>
      <c r="H883" s="127">
        <f t="shared" si="44"/>
        <v>0</v>
      </c>
      <c r="I883" s="50">
        <f t="shared" si="46"/>
        <v>0</v>
      </c>
    </row>
    <row r="884" spans="1:9" s="63" customFormat="1" ht="27.6" customHeight="1" x14ac:dyDescent="0.2">
      <c r="A884" s="8">
        <f t="shared" si="47"/>
        <v>873</v>
      </c>
      <c r="B884" s="20" t="s">
        <v>1765</v>
      </c>
      <c r="C884" s="18" t="s">
        <v>1766</v>
      </c>
      <c r="D884" s="19" t="s">
        <v>12</v>
      </c>
      <c r="E884" s="39">
        <v>371</v>
      </c>
      <c r="F884" s="68"/>
      <c r="G884" s="74"/>
      <c r="H884" s="127">
        <f t="shared" si="44"/>
        <v>0</v>
      </c>
      <c r="I884" s="50">
        <f t="shared" si="46"/>
        <v>0</v>
      </c>
    </row>
    <row r="885" spans="1:9" s="63" customFormat="1" ht="27.6" customHeight="1" x14ac:dyDescent="0.2">
      <c r="A885" s="8">
        <f t="shared" si="47"/>
        <v>874</v>
      </c>
      <c r="B885" s="20" t="s">
        <v>1767</v>
      </c>
      <c r="C885" s="18" t="s">
        <v>1768</v>
      </c>
      <c r="D885" s="19" t="s">
        <v>12</v>
      </c>
      <c r="E885" s="39">
        <v>360</v>
      </c>
      <c r="F885" s="68"/>
      <c r="G885" s="74"/>
      <c r="H885" s="127">
        <f t="shared" si="44"/>
        <v>0</v>
      </c>
      <c r="I885" s="50">
        <f t="shared" si="46"/>
        <v>0</v>
      </c>
    </row>
    <row r="886" spans="1:9" s="63" customFormat="1" ht="27.6" customHeight="1" x14ac:dyDescent="0.2">
      <c r="A886" s="8">
        <f t="shared" si="47"/>
        <v>875</v>
      </c>
      <c r="B886" s="20" t="s">
        <v>1769</v>
      </c>
      <c r="C886" s="18" t="s">
        <v>1770</v>
      </c>
      <c r="D886" s="19" t="s">
        <v>12</v>
      </c>
      <c r="E886" s="39">
        <v>50</v>
      </c>
      <c r="F886" s="68"/>
      <c r="G886" s="74"/>
      <c r="H886" s="127">
        <f t="shared" si="44"/>
        <v>0</v>
      </c>
      <c r="I886" s="50">
        <f t="shared" si="46"/>
        <v>0</v>
      </c>
    </row>
    <row r="887" spans="1:9" s="63" customFormat="1" ht="27.6" customHeight="1" x14ac:dyDescent="0.2">
      <c r="A887" s="8">
        <f t="shared" si="47"/>
        <v>876</v>
      </c>
      <c r="B887" s="20" t="s">
        <v>1771</v>
      </c>
      <c r="C887" s="18" t="s">
        <v>1772</v>
      </c>
      <c r="D887" s="19" t="s">
        <v>12</v>
      </c>
      <c r="E887" s="39">
        <v>104</v>
      </c>
      <c r="F887" s="68"/>
      <c r="G887" s="74"/>
      <c r="H887" s="127">
        <f t="shared" si="44"/>
        <v>0</v>
      </c>
      <c r="I887" s="50">
        <f t="shared" si="46"/>
        <v>0</v>
      </c>
    </row>
    <row r="888" spans="1:9" s="63" customFormat="1" ht="27.6" customHeight="1" x14ac:dyDescent="0.2">
      <c r="A888" s="8">
        <f t="shared" si="47"/>
        <v>877</v>
      </c>
      <c r="B888" s="20" t="s">
        <v>1773</v>
      </c>
      <c r="C888" s="18" t="s">
        <v>1774</v>
      </c>
      <c r="D888" s="19" t="s">
        <v>12</v>
      </c>
      <c r="E888" s="39">
        <v>50</v>
      </c>
      <c r="F888" s="68"/>
      <c r="G888" s="74"/>
      <c r="H888" s="127">
        <f t="shared" si="44"/>
        <v>0</v>
      </c>
      <c r="I888" s="50">
        <f t="shared" si="46"/>
        <v>0</v>
      </c>
    </row>
    <row r="889" spans="1:9" s="63" customFormat="1" ht="27.6" customHeight="1" x14ac:dyDescent="0.2">
      <c r="A889" s="8">
        <f t="shared" si="47"/>
        <v>878</v>
      </c>
      <c r="B889" s="20" t="s">
        <v>1775</v>
      </c>
      <c r="C889" s="18" t="s">
        <v>1776</v>
      </c>
      <c r="D889" s="19" t="s">
        <v>12</v>
      </c>
      <c r="E889" s="39">
        <v>70</v>
      </c>
      <c r="F889" s="68"/>
      <c r="G889" s="74"/>
      <c r="H889" s="127">
        <f t="shared" si="44"/>
        <v>0</v>
      </c>
      <c r="I889" s="50">
        <f t="shared" si="46"/>
        <v>0</v>
      </c>
    </row>
    <row r="890" spans="1:9" s="63" customFormat="1" ht="27.6" customHeight="1" x14ac:dyDescent="0.2">
      <c r="A890" s="8">
        <f t="shared" si="47"/>
        <v>879</v>
      </c>
      <c r="B890" s="20" t="s">
        <v>1777</v>
      </c>
      <c r="C890" s="18" t="s">
        <v>1778</v>
      </c>
      <c r="D890" s="19" t="s">
        <v>12</v>
      </c>
      <c r="E890" s="39">
        <v>70</v>
      </c>
      <c r="F890" s="68"/>
      <c r="G890" s="74"/>
      <c r="H890" s="127">
        <f t="shared" si="44"/>
        <v>0</v>
      </c>
      <c r="I890" s="50">
        <f t="shared" si="46"/>
        <v>0</v>
      </c>
    </row>
    <row r="891" spans="1:9" s="63" customFormat="1" ht="27.6" customHeight="1" x14ac:dyDescent="0.2">
      <c r="A891" s="8">
        <f t="shared" si="47"/>
        <v>880</v>
      </c>
      <c r="B891" s="20" t="s">
        <v>1779</v>
      </c>
      <c r="C891" s="18" t="s">
        <v>1780</v>
      </c>
      <c r="D891" s="19" t="s">
        <v>1485</v>
      </c>
      <c r="E891" s="39">
        <v>12</v>
      </c>
      <c r="F891" s="68"/>
      <c r="G891" s="74"/>
      <c r="H891" s="127">
        <f t="shared" si="44"/>
        <v>0</v>
      </c>
      <c r="I891" s="50">
        <f t="shared" si="46"/>
        <v>0</v>
      </c>
    </row>
    <row r="892" spans="1:9" s="63" customFormat="1" ht="27.6" customHeight="1" x14ac:dyDescent="0.2">
      <c r="A892" s="8">
        <f t="shared" si="47"/>
        <v>881</v>
      </c>
      <c r="B892" s="20" t="s">
        <v>1781</v>
      </c>
      <c r="C892" s="18" t="s">
        <v>1782</v>
      </c>
      <c r="D892" s="19" t="s">
        <v>1485</v>
      </c>
      <c r="E892" s="39">
        <v>9</v>
      </c>
      <c r="F892" s="68"/>
      <c r="G892" s="74"/>
      <c r="H892" s="127">
        <f t="shared" si="44"/>
        <v>0</v>
      </c>
      <c r="I892" s="50">
        <f t="shared" si="46"/>
        <v>0</v>
      </c>
    </row>
    <row r="893" spans="1:9" s="63" customFormat="1" ht="27.6" customHeight="1" x14ac:dyDescent="0.2">
      <c r="A893" s="8">
        <f t="shared" si="47"/>
        <v>882</v>
      </c>
      <c r="B893" s="20" t="s">
        <v>1783</v>
      </c>
      <c r="C893" s="18" t="s">
        <v>1784</v>
      </c>
      <c r="D893" s="19" t="s">
        <v>1485</v>
      </c>
      <c r="E893" s="39">
        <v>6</v>
      </c>
      <c r="F893" s="68"/>
      <c r="G893" s="74"/>
      <c r="H893" s="127">
        <f t="shared" si="44"/>
        <v>0</v>
      </c>
      <c r="I893" s="50">
        <f t="shared" si="46"/>
        <v>0</v>
      </c>
    </row>
    <row r="894" spans="1:9" s="63" customFormat="1" ht="27.6" customHeight="1" x14ac:dyDescent="0.2">
      <c r="A894" s="8">
        <f t="shared" si="47"/>
        <v>883</v>
      </c>
      <c r="B894" s="20" t="s">
        <v>1785</v>
      </c>
      <c r="C894" s="18" t="s">
        <v>1786</v>
      </c>
      <c r="D894" s="19" t="s">
        <v>1485</v>
      </c>
      <c r="E894" s="39">
        <v>1</v>
      </c>
      <c r="F894" s="68"/>
      <c r="G894" s="74"/>
      <c r="H894" s="127">
        <f t="shared" si="44"/>
        <v>0</v>
      </c>
      <c r="I894" s="50">
        <f t="shared" si="46"/>
        <v>0</v>
      </c>
    </row>
    <row r="895" spans="1:9" s="63" customFormat="1" ht="27.6" customHeight="1" x14ac:dyDescent="0.2">
      <c r="A895" s="8">
        <f t="shared" si="47"/>
        <v>884</v>
      </c>
      <c r="B895" s="20" t="s">
        <v>1787</v>
      </c>
      <c r="C895" s="18" t="s">
        <v>1788</v>
      </c>
      <c r="D895" s="19" t="s">
        <v>1485</v>
      </c>
      <c r="E895" s="39">
        <v>2</v>
      </c>
      <c r="F895" s="68"/>
      <c r="G895" s="74"/>
      <c r="H895" s="127">
        <f t="shared" si="44"/>
        <v>0</v>
      </c>
      <c r="I895" s="50">
        <f t="shared" si="46"/>
        <v>0</v>
      </c>
    </row>
    <row r="896" spans="1:9" s="63" customFormat="1" ht="27.6" customHeight="1" x14ac:dyDescent="0.2">
      <c r="A896" s="8">
        <f t="shared" si="47"/>
        <v>885</v>
      </c>
      <c r="B896" s="20" t="s">
        <v>1789</v>
      </c>
      <c r="C896" s="18" t="s">
        <v>1790</v>
      </c>
      <c r="D896" s="19" t="s">
        <v>1485</v>
      </c>
      <c r="E896" s="39">
        <v>4</v>
      </c>
      <c r="F896" s="68"/>
      <c r="G896" s="74"/>
      <c r="H896" s="127">
        <f t="shared" si="44"/>
        <v>0</v>
      </c>
      <c r="I896" s="50">
        <f t="shared" si="46"/>
        <v>0</v>
      </c>
    </row>
    <row r="897" spans="1:9" s="63" customFormat="1" ht="27.6" customHeight="1" x14ac:dyDescent="0.2">
      <c r="A897" s="8">
        <f t="shared" si="47"/>
        <v>886</v>
      </c>
      <c r="B897" s="20" t="s">
        <v>1791</v>
      </c>
      <c r="C897" s="18" t="s">
        <v>1792</v>
      </c>
      <c r="D897" s="19" t="s">
        <v>1485</v>
      </c>
      <c r="E897" s="39">
        <v>1</v>
      </c>
      <c r="F897" s="68"/>
      <c r="G897" s="74"/>
      <c r="H897" s="127">
        <f t="shared" si="44"/>
        <v>0</v>
      </c>
      <c r="I897" s="50">
        <f t="shared" si="46"/>
        <v>0</v>
      </c>
    </row>
    <row r="898" spans="1:9" s="63" customFormat="1" ht="27.6" customHeight="1" x14ac:dyDescent="0.2">
      <c r="A898" s="8">
        <f t="shared" si="47"/>
        <v>887</v>
      </c>
      <c r="B898" s="20" t="s">
        <v>1793</v>
      </c>
      <c r="C898" s="18" t="s">
        <v>1794</v>
      </c>
      <c r="D898" s="19" t="s">
        <v>1485</v>
      </c>
      <c r="E898" s="39">
        <v>2</v>
      </c>
      <c r="F898" s="68"/>
      <c r="G898" s="74"/>
      <c r="H898" s="127">
        <f t="shared" si="44"/>
        <v>0</v>
      </c>
      <c r="I898" s="50">
        <f t="shared" si="46"/>
        <v>0</v>
      </c>
    </row>
    <row r="899" spans="1:9" s="63" customFormat="1" ht="27.6" customHeight="1" x14ac:dyDescent="0.2">
      <c r="A899" s="8">
        <f t="shared" si="47"/>
        <v>888</v>
      </c>
      <c r="B899" s="20" t="s">
        <v>1795</v>
      </c>
      <c r="C899" s="18" t="s">
        <v>1796</v>
      </c>
      <c r="D899" s="19" t="s">
        <v>1485</v>
      </c>
      <c r="E899" s="39">
        <v>2</v>
      </c>
      <c r="F899" s="68"/>
      <c r="G899" s="74"/>
      <c r="H899" s="127">
        <f t="shared" si="44"/>
        <v>0</v>
      </c>
      <c r="I899" s="50">
        <f t="shared" si="46"/>
        <v>0</v>
      </c>
    </row>
    <row r="900" spans="1:9" s="63" customFormat="1" ht="27.6" customHeight="1" x14ac:dyDescent="0.2">
      <c r="A900" s="8">
        <f t="shared" si="47"/>
        <v>889</v>
      </c>
      <c r="B900" s="20" t="s">
        <v>1797</v>
      </c>
      <c r="C900" s="18" t="s">
        <v>1798</v>
      </c>
      <c r="D900" s="19" t="s">
        <v>1485</v>
      </c>
      <c r="E900" s="39">
        <v>22</v>
      </c>
      <c r="F900" s="68"/>
      <c r="G900" s="74"/>
      <c r="H900" s="127">
        <f t="shared" si="44"/>
        <v>0</v>
      </c>
      <c r="I900" s="50">
        <f t="shared" si="46"/>
        <v>0</v>
      </c>
    </row>
    <row r="901" spans="1:9" s="63" customFormat="1" ht="27.6" customHeight="1" x14ac:dyDescent="0.2">
      <c r="A901" s="8">
        <f t="shared" si="47"/>
        <v>890</v>
      </c>
      <c r="B901" s="20" t="s">
        <v>1799</v>
      </c>
      <c r="C901" s="18" t="s">
        <v>1800</v>
      </c>
      <c r="D901" s="19" t="s">
        <v>1485</v>
      </c>
      <c r="E901" s="39">
        <v>5</v>
      </c>
      <c r="F901" s="68"/>
      <c r="G901" s="74"/>
      <c r="H901" s="127">
        <f t="shared" si="44"/>
        <v>0</v>
      </c>
      <c r="I901" s="50">
        <f t="shared" si="46"/>
        <v>0</v>
      </c>
    </row>
    <row r="902" spans="1:9" s="63" customFormat="1" ht="27.6" customHeight="1" x14ac:dyDescent="0.2">
      <c r="A902" s="8">
        <f t="shared" si="47"/>
        <v>891</v>
      </c>
      <c r="B902" s="20" t="s">
        <v>1801</v>
      </c>
      <c r="C902" s="18" t="s">
        <v>1802</v>
      </c>
      <c r="D902" s="19" t="s">
        <v>1485</v>
      </c>
      <c r="E902" s="39">
        <v>16</v>
      </c>
      <c r="F902" s="68"/>
      <c r="G902" s="74"/>
      <c r="H902" s="127">
        <f t="shared" si="44"/>
        <v>0</v>
      </c>
      <c r="I902" s="50">
        <f t="shared" si="46"/>
        <v>0</v>
      </c>
    </row>
    <row r="903" spans="1:9" s="63" customFormat="1" ht="27.6" customHeight="1" x14ac:dyDescent="0.2">
      <c r="A903" s="8">
        <f t="shared" si="47"/>
        <v>892</v>
      </c>
      <c r="B903" s="20" t="s">
        <v>1803</v>
      </c>
      <c r="C903" s="18" t="s">
        <v>1804</v>
      </c>
      <c r="D903" s="19" t="s">
        <v>1485</v>
      </c>
      <c r="E903" s="39">
        <v>26</v>
      </c>
      <c r="F903" s="68"/>
      <c r="G903" s="74"/>
      <c r="H903" s="127">
        <f t="shared" si="44"/>
        <v>0</v>
      </c>
      <c r="I903" s="50">
        <f t="shared" si="46"/>
        <v>0</v>
      </c>
    </row>
    <row r="904" spans="1:9" s="63" customFormat="1" ht="27.6" customHeight="1" x14ac:dyDescent="0.2">
      <c r="A904" s="8">
        <f t="shared" si="47"/>
        <v>893</v>
      </c>
      <c r="B904" s="20" t="s">
        <v>1805</v>
      </c>
      <c r="C904" s="18" t="s">
        <v>1806</v>
      </c>
      <c r="D904" s="19" t="s">
        <v>1485</v>
      </c>
      <c r="E904" s="39">
        <v>15</v>
      </c>
      <c r="F904" s="68"/>
      <c r="G904" s="74"/>
      <c r="H904" s="127">
        <f t="shared" ref="H904:H937" si="48">ROUND(E904*F904,3)</f>
        <v>0</v>
      </c>
      <c r="I904" s="50">
        <f t="shared" ref="I904:I937" si="49">ROUND(E904*F904,3)</f>
        <v>0</v>
      </c>
    </row>
    <row r="905" spans="1:9" s="63" customFormat="1" ht="27.6" customHeight="1" x14ac:dyDescent="0.2">
      <c r="A905" s="8">
        <f t="shared" si="47"/>
        <v>894</v>
      </c>
      <c r="B905" s="20" t="s">
        <v>1807</v>
      </c>
      <c r="C905" s="18" t="s">
        <v>1808</v>
      </c>
      <c r="D905" s="19" t="s">
        <v>1485</v>
      </c>
      <c r="E905" s="39">
        <v>31</v>
      </c>
      <c r="F905" s="68"/>
      <c r="G905" s="74"/>
      <c r="H905" s="127">
        <f t="shared" si="48"/>
        <v>0</v>
      </c>
      <c r="I905" s="50">
        <f t="shared" si="49"/>
        <v>0</v>
      </c>
    </row>
    <row r="906" spans="1:9" s="63" customFormat="1" ht="27.6" customHeight="1" x14ac:dyDescent="0.2">
      <c r="A906" s="8">
        <f t="shared" si="47"/>
        <v>895</v>
      </c>
      <c r="B906" s="20" t="s">
        <v>1809</v>
      </c>
      <c r="C906" s="18" t="s">
        <v>1810</v>
      </c>
      <c r="D906" s="19" t="s">
        <v>1485</v>
      </c>
      <c r="E906" s="39">
        <v>21</v>
      </c>
      <c r="F906" s="68"/>
      <c r="G906" s="74"/>
      <c r="H906" s="127">
        <f t="shared" si="48"/>
        <v>0</v>
      </c>
      <c r="I906" s="50">
        <f t="shared" si="49"/>
        <v>0</v>
      </c>
    </row>
    <row r="907" spans="1:9" s="63" customFormat="1" ht="27.6" customHeight="1" x14ac:dyDescent="0.2">
      <c r="A907" s="8">
        <f t="shared" si="47"/>
        <v>896</v>
      </c>
      <c r="B907" s="20" t="s">
        <v>1811</v>
      </c>
      <c r="C907" s="18" t="s">
        <v>1812</v>
      </c>
      <c r="D907" s="19" t="s">
        <v>1485</v>
      </c>
      <c r="E907" s="39">
        <v>4</v>
      </c>
      <c r="F907" s="68"/>
      <c r="G907" s="74"/>
      <c r="H907" s="127">
        <f t="shared" si="48"/>
        <v>0</v>
      </c>
      <c r="I907" s="50">
        <f t="shared" si="49"/>
        <v>0</v>
      </c>
    </row>
    <row r="908" spans="1:9" s="63" customFormat="1" ht="27.6" customHeight="1" x14ac:dyDescent="0.2">
      <c r="A908" s="8">
        <f t="shared" si="47"/>
        <v>897</v>
      </c>
      <c r="B908" s="20" t="s">
        <v>1813</v>
      </c>
      <c r="C908" s="18" t="s">
        <v>1814</v>
      </c>
      <c r="D908" s="19" t="s">
        <v>1485</v>
      </c>
      <c r="E908" s="39">
        <v>4</v>
      </c>
      <c r="F908" s="68"/>
      <c r="G908" s="74"/>
      <c r="H908" s="127">
        <f t="shared" si="48"/>
        <v>0</v>
      </c>
      <c r="I908" s="50">
        <f t="shared" si="49"/>
        <v>0</v>
      </c>
    </row>
    <row r="909" spans="1:9" s="63" customFormat="1" ht="27.6" customHeight="1" x14ac:dyDescent="0.2">
      <c r="A909" s="8">
        <f t="shared" si="47"/>
        <v>898</v>
      </c>
      <c r="B909" s="20" t="s">
        <v>1815</v>
      </c>
      <c r="C909" s="18" t="s">
        <v>1816</v>
      </c>
      <c r="D909" s="19" t="s">
        <v>1485</v>
      </c>
      <c r="E909" s="39">
        <v>4</v>
      </c>
      <c r="F909" s="68"/>
      <c r="G909" s="74"/>
      <c r="H909" s="127">
        <f t="shared" si="48"/>
        <v>0</v>
      </c>
      <c r="I909" s="50">
        <f t="shared" si="49"/>
        <v>0</v>
      </c>
    </row>
    <row r="910" spans="1:9" s="63" customFormat="1" ht="27.6" customHeight="1" x14ac:dyDescent="0.2">
      <c r="A910" s="8">
        <f t="shared" si="47"/>
        <v>899</v>
      </c>
      <c r="B910" s="20" t="s">
        <v>1817</v>
      </c>
      <c r="C910" s="18" t="s">
        <v>1818</v>
      </c>
      <c r="D910" s="19" t="s">
        <v>1485</v>
      </c>
      <c r="E910" s="39">
        <v>1</v>
      </c>
      <c r="F910" s="68"/>
      <c r="G910" s="74"/>
      <c r="H910" s="127">
        <f t="shared" si="48"/>
        <v>0</v>
      </c>
      <c r="I910" s="50">
        <f t="shared" si="49"/>
        <v>0</v>
      </c>
    </row>
    <row r="911" spans="1:9" s="63" customFormat="1" ht="27.6" customHeight="1" x14ac:dyDescent="0.2">
      <c r="A911" s="8">
        <f t="shared" si="47"/>
        <v>900</v>
      </c>
      <c r="B911" s="20" t="s">
        <v>1819</v>
      </c>
      <c r="C911" s="18" t="s">
        <v>1820</v>
      </c>
      <c r="D911" s="19" t="s">
        <v>1485</v>
      </c>
      <c r="E911" s="39">
        <v>1</v>
      </c>
      <c r="F911" s="68"/>
      <c r="G911" s="74"/>
      <c r="H911" s="127">
        <f t="shared" si="48"/>
        <v>0</v>
      </c>
      <c r="I911" s="50">
        <f t="shared" si="49"/>
        <v>0</v>
      </c>
    </row>
    <row r="912" spans="1:9" s="63" customFormat="1" ht="27.6" customHeight="1" x14ac:dyDescent="0.2">
      <c r="A912" s="8">
        <f t="shared" si="47"/>
        <v>901</v>
      </c>
      <c r="B912" s="20" t="s">
        <v>1821</v>
      </c>
      <c r="C912" s="18" t="s">
        <v>1822</v>
      </c>
      <c r="D912" s="19" t="s">
        <v>1485</v>
      </c>
      <c r="E912" s="39">
        <v>3</v>
      </c>
      <c r="F912" s="68"/>
      <c r="G912" s="74"/>
      <c r="H912" s="127">
        <f t="shared" si="48"/>
        <v>0</v>
      </c>
      <c r="I912" s="50">
        <f t="shared" si="49"/>
        <v>0</v>
      </c>
    </row>
    <row r="913" spans="1:9" s="63" customFormat="1" ht="27.6" customHeight="1" x14ac:dyDescent="0.2">
      <c r="A913" s="8">
        <f t="shared" si="47"/>
        <v>902</v>
      </c>
      <c r="B913" s="20" t="s">
        <v>1823</v>
      </c>
      <c r="C913" s="18" t="s">
        <v>1824</v>
      </c>
      <c r="D913" s="19" t="s">
        <v>1485</v>
      </c>
      <c r="E913" s="39">
        <v>8</v>
      </c>
      <c r="F913" s="68"/>
      <c r="G913" s="74"/>
      <c r="H913" s="127">
        <f t="shared" si="48"/>
        <v>0</v>
      </c>
      <c r="I913" s="50">
        <f t="shared" si="49"/>
        <v>0</v>
      </c>
    </row>
    <row r="914" spans="1:9" s="63" customFormat="1" ht="27.6" customHeight="1" x14ac:dyDescent="0.2">
      <c r="A914" s="8">
        <f t="shared" si="47"/>
        <v>903</v>
      </c>
      <c r="B914" s="20" t="s">
        <v>1825</v>
      </c>
      <c r="C914" s="18" t="s">
        <v>1826</v>
      </c>
      <c r="D914" s="19" t="s">
        <v>1485</v>
      </c>
      <c r="E914" s="39">
        <v>13</v>
      </c>
      <c r="F914" s="68"/>
      <c r="G914" s="74"/>
      <c r="H914" s="127">
        <f t="shared" si="48"/>
        <v>0</v>
      </c>
      <c r="I914" s="50">
        <f t="shared" si="49"/>
        <v>0</v>
      </c>
    </row>
    <row r="915" spans="1:9" s="63" customFormat="1" ht="27.6" customHeight="1" x14ac:dyDescent="0.2">
      <c r="A915" s="8">
        <f t="shared" si="47"/>
        <v>904</v>
      </c>
      <c r="B915" s="20" t="s">
        <v>1827</v>
      </c>
      <c r="C915" s="18" t="s">
        <v>1828</v>
      </c>
      <c r="D915" s="19" t="s">
        <v>1485</v>
      </c>
      <c r="E915" s="39">
        <v>9</v>
      </c>
      <c r="F915" s="68"/>
      <c r="G915" s="74"/>
      <c r="H915" s="127">
        <f t="shared" si="48"/>
        <v>0</v>
      </c>
      <c r="I915" s="50">
        <f t="shared" si="49"/>
        <v>0</v>
      </c>
    </row>
    <row r="916" spans="1:9" s="63" customFormat="1" ht="27.6" customHeight="1" x14ac:dyDescent="0.2">
      <c r="A916" s="8">
        <f t="shared" si="47"/>
        <v>905</v>
      </c>
      <c r="B916" s="17" t="s">
        <v>1829</v>
      </c>
      <c r="C916" s="18" t="s">
        <v>1830</v>
      </c>
      <c r="D916" s="19" t="s">
        <v>0</v>
      </c>
      <c r="E916" s="39">
        <v>2</v>
      </c>
      <c r="F916" s="68"/>
      <c r="G916" s="74"/>
      <c r="H916" s="127">
        <f t="shared" si="48"/>
        <v>0</v>
      </c>
      <c r="I916" s="50">
        <f t="shared" si="49"/>
        <v>0</v>
      </c>
    </row>
    <row r="917" spans="1:9" s="63" customFormat="1" ht="27.6" customHeight="1" x14ac:dyDescent="0.2">
      <c r="A917" s="8">
        <f t="shared" si="47"/>
        <v>906</v>
      </c>
      <c r="B917" s="20" t="s">
        <v>1831</v>
      </c>
      <c r="C917" s="18" t="s">
        <v>1832</v>
      </c>
      <c r="D917" s="19" t="s">
        <v>0</v>
      </c>
      <c r="E917" s="39">
        <v>4</v>
      </c>
      <c r="F917" s="68"/>
      <c r="G917" s="74"/>
      <c r="H917" s="127">
        <f t="shared" si="48"/>
        <v>0</v>
      </c>
      <c r="I917" s="50">
        <f t="shared" si="49"/>
        <v>0</v>
      </c>
    </row>
    <row r="918" spans="1:9" s="63" customFormat="1" ht="27.6" customHeight="1" x14ac:dyDescent="0.2">
      <c r="A918" s="8">
        <f t="shared" si="47"/>
        <v>907</v>
      </c>
      <c r="B918" s="20" t="s">
        <v>1833</v>
      </c>
      <c r="C918" s="18" t="s">
        <v>1834</v>
      </c>
      <c r="D918" s="19" t="s">
        <v>0</v>
      </c>
      <c r="E918" s="39">
        <v>2</v>
      </c>
      <c r="F918" s="68"/>
      <c r="G918" s="74"/>
      <c r="H918" s="127">
        <f t="shared" si="48"/>
        <v>0</v>
      </c>
      <c r="I918" s="50">
        <f t="shared" si="49"/>
        <v>0</v>
      </c>
    </row>
    <row r="919" spans="1:9" s="63" customFormat="1" ht="27.6" customHeight="1" x14ac:dyDescent="0.2">
      <c r="A919" s="8">
        <f t="shared" si="47"/>
        <v>908</v>
      </c>
      <c r="B919" s="20" t="s">
        <v>1835</v>
      </c>
      <c r="C919" s="18" t="s">
        <v>1836</v>
      </c>
      <c r="D919" s="19" t="s">
        <v>0</v>
      </c>
      <c r="E919" s="39">
        <v>37</v>
      </c>
      <c r="F919" s="68"/>
      <c r="G919" s="74"/>
      <c r="H919" s="127">
        <f t="shared" si="48"/>
        <v>0</v>
      </c>
      <c r="I919" s="50">
        <f t="shared" si="49"/>
        <v>0</v>
      </c>
    </row>
    <row r="920" spans="1:9" s="63" customFormat="1" ht="27.6" customHeight="1" x14ac:dyDescent="0.2">
      <c r="A920" s="8">
        <f t="shared" si="47"/>
        <v>909</v>
      </c>
      <c r="B920" s="20" t="s">
        <v>1837</v>
      </c>
      <c r="C920" s="18" t="s">
        <v>1838</v>
      </c>
      <c r="D920" s="19" t="s">
        <v>0</v>
      </c>
      <c r="E920" s="39">
        <v>4</v>
      </c>
      <c r="F920" s="68"/>
      <c r="G920" s="74"/>
      <c r="H920" s="127">
        <f t="shared" si="48"/>
        <v>0</v>
      </c>
      <c r="I920" s="50">
        <f t="shared" si="49"/>
        <v>0</v>
      </c>
    </row>
    <row r="921" spans="1:9" s="63" customFormat="1" ht="27.6" customHeight="1" x14ac:dyDescent="0.2">
      <c r="A921" s="8">
        <f t="shared" si="47"/>
        <v>910</v>
      </c>
      <c r="B921" s="20" t="s">
        <v>1839</v>
      </c>
      <c r="C921" s="18" t="s">
        <v>1840</v>
      </c>
      <c r="D921" s="19" t="s">
        <v>0</v>
      </c>
      <c r="E921" s="39">
        <v>47</v>
      </c>
      <c r="F921" s="68"/>
      <c r="G921" s="74"/>
      <c r="H921" s="127">
        <f t="shared" si="48"/>
        <v>0</v>
      </c>
      <c r="I921" s="50">
        <f t="shared" si="49"/>
        <v>0</v>
      </c>
    </row>
    <row r="922" spans="1:9" s="63" customFormat="1" ht="27.6" customHeight="1" x14ac:dyDescent="0.2">
      <c r="A922" s="8">
        <f t="shared" si="47"/>
        <v>911</v>
      </c>
      <c r="B922" s="20" t="s">
        <v>1841</v>
      </c>
      <c r="C922" s="18" t="s">
        <v>1842</v>
      </c>
      <c r="D922" s="19" t="s">
        <v>1485</v>
      </c>
      <c r="E922" s="39">
        <v>2</v>
      </c>
      <c r="F922" s="68"/>
      <c r="G922" s="74"/>
      <c r="H922" s="127">
        <f t="shared" si="48"/>
        <v>0</v>
      </c>
      <c r="I922" s="50">
        <f t="shared" si="49"/>
        <v>0</v>
      </c>
    </row>
    <row r="923" spans="1:9" s="63" customFormat="1" ht="27.6" customHeight="1" x14ac:dyDescent="0.2">
      <c r="A923" s="8">
        <f t="shared" si="47"/>
        <v>912</v>
      </c>
      <c r="B923" s="20" t="s">
        <v>1843</v>
      </c>
      <c r="C923" s="18" t="s">
        <v>1844</v>
      </c>
      <c r="D923" s="19" t="s">
        <v>1485</v>
      </c>
      <c r="E923" s="39">
        <v>1</v>
      </c>
      <c r="F923" s="68"/>
      <c r="G923" s="74"/>
      <c r="H923" s="127">
        <f t="shared" si="48"/>
        <v>0</v>
      </c>
      <c r="I923" s="50">
        <f t="shared" si="49"/>
        <v>0</v>
      </c>
    </row>
    <row r="924" spans="1:9" s="63" customFormat="1" ht="27.6" customHeight="1" x14ac:dyDescent="0.2">
      <c r="A924" s="8">
        <f t="shared" si="47"/>
        <v>913</v>
      </c>
      <c r="B924" s="20" t="s">
        <v>1845</v>
      </c>
      <c r="C924" s="18" t="s">
        <v>1846</v>
      </c>
      <c r="D924" s="19" t="s">
        <v>1485</v>
      </c>
      <c r="E924" s="39">
        <v>1</v>
      </c>
      <c r="F924" s="68"/>
      <c r="G924" s="74"/>
      <c r="H924" s="127">
        <f t="shared" si="48"/>
        <v>0</v>
      </c>
      <c r="I924" s="50">
        <f t="shared" si="49"/>
        <v>0</v>
      </c>
    </row>
    <row r="925" spans="1:9" s="63" customFormat="1" ht="27.6" customHeight="1" x14ac:dyDescent="0.2">
      <c r="A925" s="8">
        <f t="shared" si="47"/>
        <v>914</v>
      </c>
      <c r="B925" s="20" t="s">
        <v>1847</v>
      </c>
      <c r="C925" s="18" t="s">
        <v>1848</v>
      </c>
      <c r="D925" s="19" t="s">
        <v>1485</v>
      </c>
      <c r="E925" s="39">
        <v>1</v>
      </c>
      <c r="F925" s="68"/>
      <c r="G925" s="74"/>
      <c r="H925" s="127">
        <f t="shared" si="48"/>
        <v>0</v>
      </c>
      <c r="I925" s="50">
        <f t="shared" si="49"/>
        <v>0</v>
      </c>
    </row>
    <row r="926" spans="1:9" s="63" customFormat="1" ht="27.6" customHeight="1" x14ac:dyDescent="0.2">
      <c r="A926" s="8">
        <f t="shared" si="47"/>
        <v>915</v>
      </c>
      <c r="B926" s="20" t="s">
        <v>1849</v>
      </c>
      <c r="C926" s="18" t="s">
        <v>1850</v>
      </c>
      <c r="D926" s="19" t="s">
        <v>1485</v>
      </c>
      <c r="E926" s="39">
        <v>1</v>
      </c>
      <c r="F926" s="68"/>
      <c r="G926" s="74"/>
      <c r="H926" s="127">
        <f t="shared" si="48"/>
        <v>0</v>
      </c>
      <c r="I926" s="50">
        <f t="shared" si="49"/>
        <v>0</v>
      </c>
    </row>
    <row r="927" spans="1:9" s="63" customFormat="1" ht="27.6" customHeight="1" x14ac:dyDescent="0.2">
      <c r="A927" s="8">
        <f t="shared" si="47"/>
        <v>916</v>
      </c>
      <c r="B927" s="20" t="s">
        <v>1851</v>
      </c>
      <c r="C927" s="18" t="s">
        <v>1852</v>
      </c>
      <c r="D927" s="19" t="s">
        <v>1485</v>
      </c>
      <c r="E927" s="39">
        <v>1</v>
      </c>
      <c r="F927" s="68"/>
      <c r="G927" s="74"/>
      <c r="H927" s="127">
        <f t="shared" si="48"/>
        <v>0</v>
      </c>
      <c r="I927" s="50">
        <f t="shared" si="49"/>
        <v>0</v>
      </c>
    </row>
    <row r="928" spans="1:9" s="63" customFormat="1" ht="27.6" customHeight="1" x14ac:dyDescent="0.2">
      <c r="A928" s="8">
        <f t="shared" si="47"/>
        <v>917</v>
      </c>
      <c r="B928" s="20" t="s">
        <v>1853</v>
      </c>
      <c r="C928" s="18" t="s">
        <v>1854</v>
      </c>
      <c r="D928" s="19" t="s">
        <v>1485</v>
      </c>
      <c r="E928" s="39">
        <v>1</v>
      </c>
      <c r="F928" s="68"/>
      <c r="G928" s="74"/>
      <c r="H928" s="127">
        <f t="shared" si="48"/>
        <v>0</v>
      </c>
      <c r="I928" s="50">
        <f t="shared" si="49"/>
        <v>0</v>
      </c>
    </row>
    <row r="929" spans="1:9" s="63" customFormat="1" ht="38.25" x14ac:dyDescent="0.2">
      <c r="A929" s="8">
        <f>A928+1</f>
        <v>918</v>
      </c>
      <c r="B929" s="20" t="s">
        <v>1855</v>
      </c>
      <c r="C929" s="18" t="s">
        <v>1856</v>
      </c>
      <c r="D929" s="19" t="s">
        <v>1485</v>
      </c>
      <c r="E929" s="39">
        <v>1</v>
      </c>
      <c r="F929" s="68"/>
      <c r="G929" s="74"/>
      <c r="H929" s="127">
        <f t="shared" si="48"/>
        <v>0</v>
      </c>
      <c r="I929" s="50">
        <f t="shared" si="49"/>
        <v>0</v>
      </c>
    </row>
    <row r="930" spans="1:9" s="63" customFormat="1" ht="38.25" x14ac:dyDescent="0.2">
      <c r="A930" s="8">
        <f t="shared" si="47"/>
        <v>919</v>
      </c>
      <c r="B930" s="20" t="s">
        <v>1857</v>
      </c>
      <c r="C930" s="18" t="s">
        <v>1858</v>
      </c>
      <c r="D930" s="19" t="s">
        <v>1485</v>
      </c>
      <c r="E930" s="39">
        <v>1</v>
      </c>
      <c r="F930" s="68"/>
      <c r="G930" s="74"/>
      <c r="H930" s="127">
        <f t="shared" si="48"/>
        <v>0</v>
      </c>
      <c r="I930" s="50">
        <f t="shared" si="49"/>
        <v>0</v>
      </c>
    </row>
    <row r="931" spans="1:9" s="63" customFormat="1" ht="38.25" x14ac:dyDescent="0.2">
      <c r="A931" s="8">
        <f t="shared" si="47"/>
        <v>920</v>
      </c>
      <c r="B931" s="20" t="s">
        <v>1859</v>
      </c>
      <c r="C931" s="18" t="s">
        <v>1860</v>
      </c>
      <c r="D931" s="19" t="s">
        <v>1485</v>
      </c>
      <c r="E931" s="39">
        <v>2</v>
      </c>
      <c r="F931" s="68"/>
      <c r="G931" s="74"/>
      <c r="H931" s="127">
        <f t="shared" si="48"/>
        <v>0</v>
      </c>
      <c r="I931" s="50">
        <f t="shared" si="49"/>
        <v>0</v>
      </c>
    </row>
    <row r="932" spans="1:9" s="63" customFormat="1" ht="38.25" x14ac:dyDescent="0.2">
      <c r="A932" s="8">
        <f t="shared" si="47"/>
        <v>921</v>
      </c>
      <c r="B932" s="20" t="s">
        <v>1861</v>
      </c>
      <c r="C932" s="18" t="s">
        <v>1862</v>
      </c>
      <c r="D932" s="19" t="s">
        <v>1485</v>
      </c>
      <c r="E932" s="39">
        <v>1</v>
      </c>
      <c r="F932" s="68"/>
      <c r="G932" s="74"/>
      <c r="H932" s="127">
        <f t="shared" si="48"/>
        <v>0</v>
      </c>
      <c r="I932" s="50">
        <f t="shared" si="49"/>
        <v>0</v>
      </c>
    </row>
    <row r="933" spans="1:9" s="63" customFormat="1" ht="38.25" x14ac:dyDescent="0.2">
      <c r="A933" s="8">
        <f t="shared" si="47"/>
        <v>922</v>
      </c>
      <c r="B933" s="20" t="s">
        <v>1863</v>
      </c>
      <c r="C933" s="18" t="s">
        <v>1864</v>
      </c>
      <c r="D933" s="19" t="s">
        <v>1485</v>
      </c>
      <c r="E933" s="39">
        <v>1</v>
      </c>
      <c r="F933" s="68"/>
      <c r="G933" s="74"/>
      <c r="H933" s="127">
        <f t="shared" si="48"/>
        <v>0</v>
      </c>
      <c r="I933" s="50">
        <f t="shared" si="49"/>
        <v>0</v>
      </c>
    </row>
    <row r="934" spans="1:9" s="63" customFormat="1" ht="27.6" customHeight="1" x14ac:dyDescent="0.2">
      <c r="A934" s="8">
        <f t="shared" si="47"/>
        <v>923</v>
      </c>
      <c r="B934" s="20" t="s">
        <v>1865</v>
      </c>
      <c r="C934" s="18" t="s">
        <v>1866</v>
      </c>
      <c r="D934" s="19" t="s">
        <v>0</v>
      </c>
      <c r="E934" s="39">
        <v>4</v>
      </c>
      <c r="F934" s="68"/>
      <c r="G934" s="74"/>
      <c r="H934" s="127">
        <f t="shared" si="48"/>
        <v>0</v>
      </c>
      <c r="I934" s="50">
        <f t="shared" si="49"/>
        <v>0</v>
      </c>
    </row>
    <row r="935" spans="1:9" s="63" customFormat="1" ht="27.6" customHeight="1" x14ac:dyDescent="0.2">
      <c r="A935" s="8">
        <f t="shared" si="47"/>
        <v>924</v>
      </c>
      <c r="B935" s="20" t="s">
        <v>1867</v>
      </c>
      <c r="C935" s="18" t="s">
        <v>1868</v>
      </c>
      <c r="D935" s="19" t="s">
        <v>0</v>
      </c>
      <c r="E935" s="39">
        <v>1</v>
      </c>
      <c r="F935" s="68"/>
      <c r="G935" s="74"/>
      <c r="H935" s="127">
        <f t="shared" si="48"/>
        <v>0</v>
      </c>
      <c r="I935" s="50">
        <f t="shared" si="49"/>
        <v>0</v>
      </c>
    </row>
    <row r="936" spans="1:9" s="63" customFormat="1" ht="27.6" customHeight="1" x14ac:dyDescent="0.2">
      <c r="A936" s="9">
        <f t="shared" si="47"/>
        <v>925</v>
      </c>
      <c r="B936" s="23" t="s">
        <v>1869</v>
      </c>
      <c r="C936" s="24" t="s">
        <v>1870</v>
      </c>
      <c r="D936" s="25" t="s">
        <v>1485</v>
      </c>
      <c r="E936" s="56">
        <v>1</v>
      </c>
      <c r="F936" s="68"/>
      <c r="G936" s="77"/>
      <c r="H936" s="127">
        <f t="shared" si="48"/>
        <v>0</v>
      </c>
      <c r="I936" s="50">
        <f t="shared" si="49"/>
        <v>0</v>
      </c>
    </row>
    <row r="937" spans="1:9" s="63" customFormat="1" ht="26.25" customHeight="1" thickBot="1" x14ac:dyDescent="0.25">
      <c r="A937" s="26">
        <f>A936+1</f>
        <v>926</v>
      </c>
      <c r="B937" s="27" t="s">
        <v>1481</v>
      </c>
      <c r="C937" s="28" t="s">
        <v>1482</v>
      </c>
      <c r="D937" s="29" t="s">
        <v>0</v>
      </c>
      <c r="E937" s="57">
        <v>1</v>
      </c>
      <c r="F937" s="69"/>
      <c r="G937" s="78"/>
      <c r="H937" s="127">
        <f t="shared" si="48"/>
        <v>0</v>
      </c>
      <c r="I937" s="50">
        <f t="shared" si="49"/>
        <v>0</v>
      </c>
    </row>
    <row r="938" spans="1:9" s="63" customFormat="1" ht="16.5" hidden="1" customHeight="1" thickBot="1" x14ac:dyDescent="0.25">
      <c r="A938" s="10"/>
      <c r="B938" s="11"/>
      <c r="C938" s="12"/>
      <c r="D938" s="13"/>
      <c r="E938" s="14"/>
      <c r="F938" s="128"/>
      <c r="G938" s="129"/>
      <c r="H938" s="130"/>
    </row>
    <row r="939" spans="1:9" ht="27.75" customHeight="1" thickBot="1" x14ac:dyDescent="0.25">
      <c r="A939" s="95" t="s">
        <v>1891</v>
      </c>
      <c r="B939" s="96"/>
      <c r="C939" s="96"/>
      <c r="D939" s="97"/>
      <c r="E939" s="58" t="s">
        <v>1880</v>
      </c>
      <c r="F939" s="131">
        <f>SUM(I7:I937)</f>
        <v>0</v>
      </c>
      <c r="G939" s="132"/>
      <c r="H939" s="133"/>
      <c r="I939" s="87">
        <f>SUM(I7:I937)</f>
        <v>0</v>
      </c>
    </row>
    <row r="940" spans="1:9" ht="31.5" customHeight="1" thickBot="1" x14ac:dyDescent="0.25">
      <c r="A940" s="98"/>
      <c r="B940" s="99"/>
      <c r="C940" s="99"/>
      <c r="D940" s="100"/>
      <c r="E940" s="59" t="s">
        <v>1881</v>
      </c>
      <c r="F940" s="82" t="s">
        <v>1885</v>
      </c>
      <c r="G940" s="83"/>
      <c r="H940" s="84"/>
      <c r="I940" s="88"/>
    </row>
    <row r="941" spans="1:9" ht="27.75" customHeight="1" thickBot="1" x14ac:dyDescent="0.25">
      <c r="A941" s="95" t="s">
        <v>1892</v>
      </c>
      <c r="B941" s="96"/>
      <c r="C941" s="96"/>
      <c r="D941" s="97"/>
      <c r="E941" s="58" t="s">
        <v>1880</v>
      </c>
      <c r="F941" s="134">
        <f>ROUND((5618000-F939)/5618000,5)</f>
        <v>1</v>
      </c>
      <c r="G941" s="135"/>
      <c r="H941" s="136"/>
      <c r="I941" s="89">
        <f>(5618000-I939)/5618000</f>
        <v>1</v>
      </c>
    </row>
    <row r="942" spans="1:9" ht="31.5" customHeight="1" thickBot="1" x14ac:dyDescent="0.25">
      <c r="A942" s="101"/>
      <c r="B942" s="102"/>
      <c r="C942" s="102"/>
      <c r="D942" s="103"/>
      <c r="E942" s="60" t="s">
        <v>1881</v>
      </c>
      <c r="F942" s="82" t="s">
        <v>1886</v>
      </c>
      <c r="G942" s="85"/>
      <c r="H942" s="86"/>
      <c r="I942" s="89"/>
    </row>
    <row r="943" spans="1:9" ht="12.75" x14ac:dyDescent="0.2">
      <c r="A943" s="137"/>
      <c r="B943" s="137"/>
      <c r="C943" s="137"/>
      <c r="D943" s="137"/>
      <c r="E943" s="138"/>
      <c r="F943" s="138"/>
      <c r="G943" s="138"/>
    </row>
    <row r="944" spans="1:9" ht="24.95" customHeight="1" x14ac:dyDescent="0.3">
      <c r="A944" s="139"/>
      <c r="B944" s="139"/>
      <c r="C944" s="139"/>
      <c r="D944" s="140"/>
      <c r="E944" s="61" t="s">
        <v>1882</v>
      </c>
      <c r="F944" s="154"/>
      <c r="G944" s="155"/>
      <c r="H944" s="155"/>
    </row>
    <row r="945" spans="1:8" ht="15.75" customHeight="1" thickBot="1" x14ac:dyDescent="0.25">
      <c r="A945" s="137"/>
      <c r="B945" s="137"/>
      <c r="C945" s="137"/>
      <c r="D945" s="137"/>
      <c r="E945" s="138"/>
      <c r="F945" s="138"/>
      <c r="G945" s="138"/>
    </row>
    <row r="946" spans="1:8" s="67" customFormat="1" ht="80.25" customHeight="1" thickBot="1" x14ac:dyDescent="0.25">
      <c r="A946" s="141"/>
      <c r="B946" s="141"/>
      <c r="C946" s="141"/>
      <c r="D946" s="141"/>
      <c r="E946" s="142"/>
      <c r="F946" s="79" t="s">
        <v>1890</v>
      </c>
      <c r="G946" s="80"/>
      <c r="H946" s="81"/>
    </row>
    <row r="947" spans="1:8" ht="90" customHeight="1" thickBot="1" x14ac:dyDescent="0.25">
      <c r="A947" s="137"/>
      <c r="B947" s="137"/>
      <c r="C947" s="139"/>
      <c r="D947" s="137"/>
      <c r="E947" s="138"/>
      <c r="F947" s="4"/>
      <c r="G947" s="4"/>
      <c r="H947" s="44"/>
    </row>
    <row r="948" spans="1:8" ht="90" customHeight="1" thickBot="1" x14ac:dyDescent="0.25">
      <c r="A948" s="137"/>
      <c r="B948" s="137"/>
      <c r="C948" s="137"/>
      <c r="D948" s="137"/>
      <c r="E948" s="138"/>
      <c r="F948" s="4"/>
      <c r="G948" s="4"/>
      <c r="H948" s="45"/>
    </row>
    <row r="949" spans="1:8" ht="90" customHeight="1" thickBot="1" x14ac:dyDescent="0.25">
      <c r="A949" s="137"/>
      <c r="B949" s="137"/>
      <c r="C949" s="137"/>
      <c r="D949" s="137"/>
      <c r="E949" s="138"/>
      <c r="F949" s="4"/>
      <c r="G949" s="4"/>
      <c r="H949" s="45"/>
    </row>
    <row r="950" spans="1:8" ht="89.25" customHeight="1" thickBot="1" x14ac:dyDescent="0.25">
      <c r="A950" s="137"/>
      <c r="B950" s="137"/>
      <c r="C950" s="137"/>
      <c r="D950" s="137"/>
      <c r="E950" s="138"/>
      <c r="F950" s="4"/>
      <c r="G950" s="4"/>
      <c r="H950" s="45"/>
    </row>
    <row r="951" spans="1:8" ht="90" customHeight="1" thickBot="1" x14ac:dyDescent="0.25">
      <c r="A951" s="137"/>
      <c r="B951" s="137"/>
      <c r="C951" s="137"/>
      <c r="D951" s="137"/>
      <c r="E951" s="138"/>
      <c r="F951" s="4"/>
      <c r="G951" s="4"/>
      <c r="H951" s="45"/>
    </row>
    <row r="952" spans="1:8" ht="27" customHeight="1" x14ac:dyDescent="0.2">
      <c r="A952" s="143"/>
      <c r="B952" s="144"/>
      <c r="C952" s="143"/>
      <c r="D952" s="143"/>
      <c r="E952" s="143"/>
      <c r="F952" s="143"/>
      <c r="G952" s="143"/>
    </row>
    <row r="953" spans="1:8" ht="60" customHeight="1" x14ac:dyDescent="0.2">
      <c r="A953" s="143"/>
      <c r="B953" s="144"/>
      <c r="C953" s="143"/>
      <c r="D953" s="143"/>
      <c r="E953" s="143"/>
      <c r="F953" s="143"/>
      <c r="G953" s="143"/>
    </row>
    <row r="954" spans="1:8" ht="12.75" x14ac:dyDescent="0.2">
      <c r="A954" s="143"/>
      <c r="B954" s="144"/>
      <c r="C954" s="143"/>
      <c r="D954" s="143"/>
      <c r="E954" s="143"/>
      <c r="F954" s="143"/>
      <c r="G954" s="143"/>
    </row>
    <row r="955" spans="1:8" ht="60" customHeight="1" x14ac:dyDescent="0.2">
      <c r="B955" s="145"/>
      <c r="C955" s="146"/>
      <c r="E955" s="148"/>
      <c r="G955" s="150"/>
    </row>
    <row r="956" spans="1:8" ht="16.5" x14ac:dyDescent="0.2">
      <c r="B956" s="145"/>
      <c r="C956" s="146"/>
      <c r="E956" s="148"/>
      <c r="G956" s="150"/>
    </row>
    <row r="957" spans="1:8" ht="16.5" x14ac:dyDescent="0.2">
      <c r="B957" s="145"/>
      <c r="C957" s="146"/>
      <c r="E957" s="148"/>
      <c r="G957" s="150"/>
    </row>
    <row r="958" spans="1:8" ht="16.5" x14ac:dyDescent="0.2">
      <c r="B958" s="145"/>
      <c r="C958" s="146"/>
      <c r="E958" s="148"/>
      <c r="G958" s="150"/>
    </row>
    <row r="959" spans="1:8" ht="16.5" x14ac:dyDescent="0.2">
      <c r="B959" s="145"/>
      <c r="C959" s="146"/>
      <c r="E959" s="148"/>
      <c r="G959" s="150"/>
    </row>
    <row r="960" spans="1:8" ht="16.5" x14ac:dyDescent="0.2">
      <c r="B960" s="145"/>
      <c r="C960" s="146"/>
      <c r="E960" s="148"/>
      <c r="G960" s="150"/>
    </row>
    <row r="961" spans="2:7" ht="16.5" x14ac:dyDescent="0.2">
      <c r="B961" s="145"/>
      <c r="C961" s="146"/>
      <c r="E961" s="148"/>
      <c r="G961" s="150"/>
    </row>
    <row r="962" spans="2:7" ht="16.5" x14ac:dyDescent="0.2">
      <c r="B962" s="145"/>
      <c r="C962" s="146"/>
      <c r="E962" s="148"/>
      <c r="G962" s="150"/>
    </row>
    <row r="963" spans="2:7" ht="16.5" x14ac:dyDescent="0.2">
      <c r="B963" s="145"/>
      <c r="C963" s="146"/>
      <c r="E963" s="148"/>
      <c r="G963" s="150"/>
    </row>
    <row r="964" spans="2:7" ht="16.5" x14ac:dyDescent="0.2">
      <c r="C964" s="146"/>
      <c r="E964" s="148"/>
      <c r="G964" s="150"/>
    </row>
    <row r="965" spans="2:7" ht="16.5" x14ac:dyDescent="0.2">
      <c r="C965" s="146"/>
      <c r="E965" s="148"/>
      <c r="G965" s="150"/>
    </row>
    <row r="966" spans="2:7" ht="16.5" x14ac:dyDescent="0.2">
      <c r="C966" s="146"/>
      <c r="E966" s="148"/>
      <c r="G966" s="150"/>
    </row>
    <row r="967" spans="2:7" ht="16.5" x14ac:dyDescent="0.2">
      <c r="C967" s="146"/>
      <c r="E967" s="148"/>
      <c r="G967" s="150"/>
    </row>
    <row r="968" spans="2:7" ht="16.5" x14ac:dyDescent="0.2">
      <c r="C968" s="146"/>
      <c r="E968" s="148"/>
      <c r="G968" s="150"/>
    </row>
    <row r="969" spans="2:7" ht="16.5" x14ac:dyDescent="0.2">
      <c r="C969" s="146"/>
      <c r="G969" s="150"/>
    </row>
    <row r="970" spans="2:7" ht="16.5" x14ac:dyDescent="0.2">
      <c r="C970" s="146"/>
      <c r="G970" s="150"/>
    </row>
    <row r="971" spans="2:7" ht="16.5" x14ac:dyDescent="0.2">
      <c r="C971" s="146"/>
      <c r="G971" s="150"/>
    </row>
    <row r="972" spans="2:7" ht="16.5" x14ac:dyDescent="0.2">
      <c r="C972" s="146"/>
      <c r="G972" s="150"/>
    </row>
    <row r="973" spans="2:7" ht="16.5" x14ac:dyDescent="0.2">
      <c r="C973" s="146"/>
      <c r="G973" s="150"/>
    </row>
    <row r="974" spans="2:7" ht="16.5" x14ac:dyDescent="0.2">
      <c r="C974" s="146"/>
      <c r="G974" s="150"/>
    </row>
    <row r="975" spans="2:7" ht="16.5" x14ac:dyDescent="0.2">
      <c r="C975" s="146"/>
      <c r="G975" s="150"/>
    </row>
    <row r="976" spans="2:7" ht="16.5" x14ac:dyDescent="0.2">
      <c r="C976" s="146"/>
      <c r="G976" s="150"/>
    </row>
    <row r="977" spans="3:7" ht="16.5" x14ac:dyDescent="0.2">
      <c r="C977" s="146"/>
      <c r="G977" s="150"/>
    </row>
    <row r="978" spans="3:7" ht="16.5" x14ac:dyDescent="0.2">
      <c r="C978" s="146"/>
      <c r="G978" s="150"/>
    </row>
    <row r="979" spans="3:7" ht="16.5" x14ac:dyDescent="0.2">
      <c r="C979" s="146"/>
      <c r="G979" s="150"/>
    </row>
    <row r="980" spans="3:7" ht="16.5" x14ac:dyDescent="0.2">
      <c r="C980" s="146"/>
      <c r="G980" s="150"/>
    </row>
    <row r="981" spans="3:7" ht="16.5" x14ac:dyDescent="0.2">
      <c r="C981" s="146"/>
      <c r="G981" s="150"/>
    </row>
    <row r="982" spans="3:7" ht="16.5" x14ac:dyDescent="0.2">
      <c r="C982" s="146"/>
      <c r="G982" s="150"/>
    </row>
    <row r="983" spans="3:7" ht="16.5" x14ac:dyDescent="0.2">
      <c r="C983" s="146"/>
      <c r="G983" s="150"/>
    </row>
    <row r="984" spans="3:7" ht="16.5" x14ac:dyDescent="0.2">
      <c r="C984" s="146"/>
      <c r="G984" s="150"/>
    </row>
    <row r="985" spans="3:7" ht="16.5" x14ac:dyDescent="0.2">
      <c r="C985" s="146"/>
      <c r="G985" s="150"/>
    </row>
    <row r="986" spans="3:7" ht="16.5" x14ac:dyDescent="0.2">
      <c r="C986" s="146"/>
      <c r="G986" s="150"/>
    </row>
    <row r="987" spans="3:7" ht="16.5" x14ac:dyDescent="0.2">
      <c r="C987" s="146"/>
      <c r="G987" s="150"/>
    </row>
    <row r="988" spans="3:7" ht="16.5" x14ac:dyDescent="0.2">
      <c r="C988" s="146"/>
      <c r="G988" s="150"/>
    </row>
    <row r="989" spans="3:7" ht="16.5" x14ac:dyDescent="0.2">
      <c r="C989" s="146"/>
      <c r="G989" s="150"/>
    </row>
    <row r="990" spans="3:7" ht="16.5" x14ac:dyDescent="0.2">
      <c r="C990" s="146"/>
      <c r="G990" s="150"/>
    </row>
    <row r="991" spans="3:7" ht="16.5" x14ac:dyDescent="0.2">
      <c r="C991" s="146"/>
      <c r="G991" s="150"/>
    </row>
    <row r="992" spans="3:7" ht="16.5" x14ac:dyDescent="0.2">
      <c r="C992" s="146"/>
      <c r="G992" s="150"/>
    </row>
    <row r="993" spans="3:7" ht="16.5" x14ac:dyDescent="0.2">
      <c r="C993" s="146"/>
      <c r="G993" s="150"/>
    </row>
    <row r="994" spans="3:7" ht="16.5" x14ac:dyDescent="0.2">
      <c r="C994" s="146"/>
      <c r="G994" s="150"/>
    </row>
    <row r="995" spans="3:7" ht="16.5" x14ac:dyDescent="0.2">
      <c r="C995" s="146"/>
      <c r="G995" s="150"/>
    </row>
    <row r="996" spans="3:7" ht="16.5" x14ac:dyDescent="0.2">
      <c r="C996" s="146"/>
      <c r="G996" s="150"/>
    </row>
    <row r="997" spans="3:7" ht="16.5" x14ac:dyDescent="0.2">
      <c r="C997" s="146"/>
      <c r="G997" s="150"/>
    </row>
    <row r="998" spans="3:7" ht="16.5" x14ac:dyDescent="0.2">
      <c r="C998" s="146"/>
      <c r="G998" s="150"/>
    </row>
    <row r="999" spans="3:7" ht="16.5" x14ac:dyDescent="0.2">
      <c r="C999" s="146"/>
      <c r="G999" s="150"/>
    </row>
    <row r="1000" spans="3:7" ht="16.5" x14ac:dyDescent="0.2">
      <c r="C1000" s="146"/>
    </row>
    <row r="1001" spans="3:7" ht="16.5" x14ac:dyDescent="0.2">
      <c r="C1001" s="146"/>
    </row>
    <row r="1002" spans="3:7" ht="16.5" x14ac:dyDescent="0.2">
      <c r="C1002" s="146"/>
    </row>
    <row r="1003" spans="3:7" ht="16.5" x14ac:dyDescent="0.2">
      <c r="C1003" s="146"/>
    </row>
    <row r="1004" spans="3:7" ht="12" x14ac:dyDescent="0.2"/>
    <row r="1005" spans="3:7" ht="12" x14ac:dyDescent="0.2"/>
    <row r="1006" spans="3:7" ht="12" x14ac:dyDescent="0.2"/>
    <row r="1007" spans="3:7" ht="12" x14ac:dyDescent="0.2"/>
  </sheetData>
  <sheetProtection algorithmName="SHA-512" hashValue="Kfmy4ISoKCnOPL6un6gJ5hyy428Tr2ZdCb81DtYFfw09rTbpSUlP0BxfBl6nQgETp8uhccDnv4/e5wS55boIvQ==" saltValue="dQL/wdEAIxweG2JoIYZ93A==" spinCount="100000" sheet="1" objects="1" scenarios="1"/>
  <mergeCells count="22">
    <mergeCell ref="A1:H1"/>
    <mergeCell ref="F4:G4"/>
    <mergeCell ref="I4:I5"/>
    <mergeCell ref="A3:B3"/>
    <mergeCell ref="A4:A5"/>
    <mergeCell ref="B4:B5"/>
    <mergeCell ref="C4:C5"/>
    <mergeCell ref="H4:H5"/>
    <mergeCell ref="I939:I940"/>
    <mergeCell ref="I941:I942"/>
    <mergeCell ref="A2:E2"/>
    <mergeCell ref="F2:H2"/>
    <mergeCell ref="A939:D940"/>
    <mergeCell ref="A941:D942"/>
    <mergeCell ref="D4:D5"/>
    <mergeCell ref="E4:E5"/>
    <mergeCell ref="F946:H946"/>
    <mergeCell ref="F944:H944"/>
    <mergeCell ref="F939:H939"/>
    <mergeCell ref="F940:H940"/>
    <mergeCell ref="F941:H941"/>
    <mergeCell ref="F942:H942"/>
  </mergeCells>
  <printOptions horizontalCentered="1"/>
  <pageMargins left="0.43307086614173229" right="0.43307086614173229" top="0.78740157480314965" bottom="0.86614173228346458" header="0.6692913385826772" footer="0.47244094488188981"/>
  <pageSetup paperSize="9" scale="65" fitToHeight="48" orientation="landscape" r:id="rId1"/>
  <headerFooter alignWithMargins="0">
    <oddFooter>&amp;L&amp;"Arial Narrow,Normale"&amp;9&amp;U&amp;K0000FFFirma o almeno sigla di tutti i legali rappresentanti&amp;RPagina &amp;P di &amp;N</oddFooter>
  </headerFooter>
  <rowBreaks count="1" manualBreakCount="1">
    <brk id="9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PARAMETRI</vt:lpstr>
      <vt:lpstr>NOTE</vt:lpstr>
      <vt:lpstr>Lista cat_forn</vt:lpstr>
      <vt:lpstr>'Lista cat_forn'!Area_stampa</vt:lpstr>
      <vt:lpstr>NOTE!Area_stampa</vt:lpstr>
      <vt:lpstr>'Lista cat_forn'!arr</vt:lpstr>
      <vt:lpstr>arr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Paolo Genta</dc:creator>
  <cp:lastModifiedBy>BRUNETTA CLAUDIO</cp:lastModifiedBy>
  <cp:lastPrinted>2016-08-23T08:09:20Z</cp:lastPrinted>
  <dcterms:created xsi:type="dcterms:W3CDTF">2001-10-02T10:33:40Z</dcterms:created>
  <dcterms:modified xsi:type="dcterms:W3CDTF">2017-01-27T14:05:08Z</dcterms:modified>
</cp:coreProperties>
</file>