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<sst xmlns="http://schemas.openxmlformats.org/spreadsheetml/2006/main" count="50" uniqueCount="40">
  <si>
    <t>priorità</t>
  </si>
  <si>
    <t>progressivo</t>
  </si>
  <si>
    <t xml:space="preserve"> </t>
  </si>
  <si>
    <t xml:space="preserve"> Obiettivi</t>
  </si>
  <si>
    <t>Note</t>
  </si>
  <si>
    <t xml:space="preserve">Fabbisogno stimato </t>
  </si>
  <si>
    <t>Ulteriore fabbisogno</t>
  </si>
  <si>
    <t>A)</t>
  </si>
  <si>
    <t>Tipologia di spesa</t>
  </si>
  <si>
    <t>Dettaglio di Spesa</t>
  </si>
  <si>
    <t>Totale A)</t>
  </si>
  <si>
    <t>Pulizia</t>
  </si>
  <si>
    <t>Contratto A</t>
  </si>
  <si>
    <t>Contratto B</t>
  </si>
  <si>
    <t>Materiale di consumo</t>
  </si>
  <si>
    <t>Carta</t>
  </si>
  <si>
    <t>Cancelleria</t>
  </si>
  <si>
    <t>Totale B)</t>
  </si>
  <si>
    <t>TOTALE COMPLESSIVO (A+B)</t>
  </si>
  <si>
    <t>B)</t>
  </si>
  <si>
    <t>Piano degli obiettivi, con indicazione delle priorita'</t>
  </si>
  <si>
    <t xml:space="preserve">Pulizia straordinaria </t>
  </si>
  <si>
    <t>Descrizione sintetica delle attivita' ordinarie, con indicazione delle priorità:</t>
  </si>
  <si>
    <t>CDR………….</t>
  </si>
  <si>
    <t>Descrizione sintetica</t>
  </si>
  <si>
    <t>Ristrutturazione biblioteca XY</t>
  </si>
  <si>
    <t>Ricerca nuovi appalti per miglioramento servizio pulizie</t>
  </si>
  <si>
    <t>ccccccccccccccccc</t>
  </si>
  <si>
    <t>xxxxxxxxxxxxxxxx</t>
  </si>
  <si>
    <t>vvvvvvvvvvvvvvvvvvvv</t>
  </si>
  <si>
    <t>Creazione procedura per snellimento flusso "pagamento borse dottorato"</t>
  </si>
  <si>
    <t>Scheda  BUDGET esercizio finanziario 2006 (istruzioni per l'uso)</t>
  </si>
  <si>
    <t>Centro Servizi ………………………..</t>
  </si>
  <si>
    <t>Interventi di manutenzione ordinaria</t>
  </si>
  <si>
    <t>attrezzature</t>
  </si>
  <si>
    <t>mobili</t>
  </si>
  <si>
    <t>ENTRATE PROPRIE</t>
  </si>
  <si>
    <t>AVANZO LIBERO PRESUNTO</t>
  </si>
  <si>
    <t xml:space="preserve">Il Responsabile della Struttura </t>
  </si>
  <si>
    <t>BUDGET RICHIESTO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</si>
</sst>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 vertical="top" wrapText="1"/>
    </xf>
    <xf numFmtId="4" fontId="5" fillId="0" borderId="8" xfId="0" applyNumberFormat="1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" fillId="0" borderId="25" xfId="0" applyFont="1" applyBorder="1" applyAlignment="1">
      <alignment/>
    </xf>
    <xf numFmtId="4" fontId="1" fillId="0" borderId="26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2409825</xdr:colOff>
      <xdr:row>23</xdr:row>
      <xdr:rowOff>0</xdr:rowOff>
    </xdr:from>
    <xdr:ext cx="104775" cy="247650"/>
    <xdr:sp>
      <xdr:nvSpPr>
        <xdr:cNvPr id="1" name="TextBox 5"/>
        <xdr:cNvSpPr txBox="1">
          <a:spLocks noChangeArrowheads="1"/>
        </xdr:cNvSpPr>
      </xdr:nvSpPr>
      <xdr:spPr>
        <a:xfrm>
          <a:off x="3314700" y="581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7</xdr:col>
      <xdr:colOff>409575</xdr:colOff>
      <xdr:row>33</xdr:row>
      <xdr:rowOff>85725</xdr:rowOff>
    </xdr:from>
    <xdr:to>
      <xdr:col>8</xdr:col>
      <xdr:colOff>1895475</xdr:colOff>
      <xdr:row>35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7715250" y="7915275"/>
          <a:ext cx="2638425" cy="476250"/>
        </a:xfrm>
        <a:prstGeom prst="wedgeRectCallout">
          <a:avLst>
            <a:gd name="adj1" fmla="val -64800"/>
            <a:gd name="adj2" fmla="val 8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Tale somma non puo' essere superiore al budget assegnato per il 2005
</a:t>
          </a:r>
        </a:p>
      </xdr:txBody>
    </xdr:sp>
    <xdr:clientData/>
  </xdr:twoCellAnchor>
  <xdr:twoCellAnchor>
    <xdr:from>
      <xdr:col>6</xdr:col>
      <xdr:colOff>1181100</xdr:colOff>
      <xdr:row>0</xdr:row>
      <xdr:rowOff>200025</xdr:rowOff>
    </xdr:from>
    <xdr:to>
      <xdr:col>8</xdr:col>
      <xdr:colOff>2371725</xdr:colOff>
      <xdr:row>6</xdr:row>
      <xdr:rowOff>9525</xdr:rowOff>
    </xdr:to>
    <xdr:sp>
      <xdr:nvSpPr>
        <xdr:cNvPr id="3" name="AutoShape 7"/>
        <xdr:cNvSpPr>
          <a:spLocks/>
        </xdr:cNvSpPr>
      </xdr:nvSpPr>
      <xdr:spPr>
        <a:xfrm flipV="1">
          <a:off x="7296150" y="200025"/>
          <a:ext cx="3533775" cy="1209675"/>
        </a:xfrm>
        <a:prstGeom prst="wedgeRectCallout">
          <a:avLst>
            <a:gd name="adj1" fmla="val -39222"/>
            <a:gd name="adj2" fmla="val -83074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vanno qui segnalate:
- eccedenza spese a priorita' 1) qualora  il fabbisogno stimato sfori  il budget massimo prefissato (vedi nota totale budget richiesto) 
- tutte le spese a priorita' 2</a:t>
          </a:r>
        </a:p>
      </xdr:txBody>
    </xdr:sp>
    <xdr:clientData/>
  </xdr:twoCellAnchor>
  <xdr:twoCellAnchor>
    <xdr:from>
      <xdr:col>4</xdr:col>
      <xdr:colOff>523875</xdr:colOff>
      <xdr:row>1</xdr:row>
      <xdr:rowOff>9525</xdr:rowOff>
    </xdr:from>
    <xdr:to>
      <xdr:col>6</xdr:col>
      <xdr:colOff>866775</xdr:colOff>
      <xdr:row>6</xdr:row>
      <xdr:rowOff>161925</xdr:rowOff>
    </xdr:to>
    <xdr:sp>
      <xdr:nvSpPr>
        <xdr:cNvPr id="4" name="AutoShape 8"/>
        <xdr:cNvSpPr>
          <a:spLocks/>
        </xdr:cNvSpPr>
      </xdr:nvSpPr>
      <xdr:spPr>
        <a:xfrm>
          <a:off x="4162425" y="247650"/>
          <a:ext cx="2819400" cy="1314450"/>
        </a:xfrm>
        <a:prstGeom prst="wedgeRectCallout">
          <a:avLst>
            <a:gd name="adj1" fmla="val 34120"/>
            <a:gd name="adj2" fmla="val 5942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Indicare tutte le  spese a priorita' 1) ritenute incomprimibili anche  se finanziate con entrate proprie o avanzo libero presunto; la somma delle stesse - escluse quelle finanzaite in proprio -  non deve essere superiore al budget assegnato nell'esercizio 2005.
</a:t>
          </a:r>
        </a:p>
      </xdr:txBody>
    </xdr:sp>
    <xdr:clientData/>
  </xdr:twoCellAnchor>
  <xdr:twoCellAnchor>
    <xdr:from>
      <xdr:col>1</xdr:col>
      <xdr:colOff>266700</xdr:colOff>
      <xdr:row>15</xdr:row>
      <xdr:rowOff>123825</xdr:rowOff>
    </xdr:from>
    <xdr:to>
      <xdr:col>2</xdr:col>
      <xdr:colOff>2009775</xdr:colOff>
      <xdr:row>20</xdr:row>
      <xdr:rowOff>28575</xdr:rowOff>
    </xdr:to>
    <xdr:sp>
      <xdr:nvSpPr>
        <xdr:cNvPr id="5" name="AutoShape 9"/>
        <xdr:cNvSpPr>
          <a:spLocks/>
        </xdr:cNvSpPr>
      </xdr:nvSpPr>
      <xdr:spPr>
        <a:xfrm>
          <a:off x="485775" y="3733800"/>
          <a:ext cx="2428875" cy="904875"/>
        </a:xfrm>
        <a:prstGeom prst="wedgeRectCallout">
          <a:avLst>
            <a:gd name="adj1" fmla="val 37842"/>
            <a:gd name="adj2" fmla="val 10684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Vanno segnalati  sinteticamente gli obiettivi  che si ritengono concretamente perseguibili in corso d'esercizio indicando eventuali costi.
</a:t>
          </a:r>
        </a:p>
      </xdr:txBody>
    </xdr:sp>
    <xdr:clientData/>
  </xdr:twoCellAnchor>
  <xdr:twoCellAnchor>
    <xdr:from>
      <xdr:col>8</xdr:col>
      <xdr:colOff>66675</xdr:colOff>
      <xdr:row>15</xdr:row>
      <xdr:rowOff>66675</xdr:rowOff>
    </xdr:from>
    <xdr:to>
      <xdr:col>8</xdr:col>
      <xdr:colOff>2390775</xdr:colOff>
      <xdr:row>21</xdr:row>
      <xdr:rowOff>28575</xdr:rowOff>
    </xdr:to>
    <xdr:sp>
      <xdr:nvSpPr>
        <xdr:cNvPr id="6" name="AutoShape 12"/>
        <xdr:cNvSpPr>
          <a:spLocks/>
        </xdr:cNvSpPr>
      </xdr:nvSpPr>
      <xdr:spPr>
        <a:xfrm>
          <a:off x="8524875" y="3676650"/>
          <a:ext cx="2324100" cy="1343025"/>
        </a:xfrm>
        <a:prstGeom prst="wedgeRectCallout">
          <a:avLst>
            <a:gd name="adj1" fmla="val -102870"/>
            <a:gd name="adj2" fmla="val 3865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Le due colonne vanno alternativamente utilizzate tenuto conto delle logiche di richiesta  budget sopra descritte; le risorse richieste per gli obiettivi non devono essere indicate nel riquadro A.
</a:t>
          </a:r>
        </a:p>
      </xdr:txBody>
    </xdr:sp>
    <xdr:clientData/>
  </xdr:twoCellAnchor>
  <xdr:oneCellAnchor>
    <xdr:from>
      <xdr:col>8</xdr:col>
      <xdr:colOff>219075</xdr:colOff>
      <xdr:row>24</xdr:row>
      <xdr:rowOff>104775</xdr:rowOff>
    </xdr:from>
    <xdr:ext cx="1914525" cy="1562100"/>
    <xdr:sp>
      <xdr:nvSpPr>
        <xdr:cNvPr id="7" name="AutoShape 13"/>
        <xdr:cNvSpPr>
          <a:spLocks/>
        </xdr:cNvSpPr>
      </xdr:nvSpPr>
      <xdr:spPr>
        <a:xfrm flipV="1">
          <a:off x="8677275" y="6134100"/>
          <a:ext cx="1914525" cy="1562100"/>
        </a:xfrm>
        <a:prstGeom prst="wedgeRectCallout">
          <a:avLst>
            <a:gd name="adj1" fmla="val -750"/>
            <a:gd name="adj2" fmla="val 6829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 caso di riproposta obiettivi 2005, se  gia'  finanziati nel medesimo esercizio,  segnalare eventuale esigenza di accantonamento del budget nell'avanzo finalizzato dell'esercizio in corso.</a:t>
          </a:r>
        </a:p>
      </xdr:txBody>
    </xdr:sp>
    <xdr:clientData/>
  </xdr:oneCellAnchor>
  <xdr:twoCellAnchor>
    <xdr:from>
      <xdr:col>4</xdr:col>
      <xdr:colOff>0</xdr:colOff>
      <xdr:row>18</xdr:row>
      <xdr:rowOff>180975</xdr:rowOff>
    </xdr:from>
    <xdr:to>
      <xdr:col>4</xdr:col>
      <xdr:colOff>1123950</xdr:colOff>
      <xdr:row>19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3638550" y="4391025"/>
          <a:ext cx="1123950" cy="180975"/>
        </a:xfrm>
        <a:prstGeom prst="wedgeRectCallout">
          <a:avLst>
            <a:gd name="adj1" fmla="val -50000"/>
            <a:gd name="adj2" fmla="val 323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Facoltativo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2">
      <selection activeCell="E38" sqref="E38"/>
    </sheetView>
  </sheetViews>
  <sheetFormatPr defaultColWidth="9.00390625" defaultRowHeight="15.75"/>
  <cols>
    <col min="1" max="1" width="2.875" style="0" customWidth="1"/>
    <col min="3" max="3" width="33.00390625" style="0" customWidth="1"/>
    <col min="4" max="4" width="2.875" style="0" customWidth="1"/>
    <col min="5" max="5" width="22.625" style="0" customWidth="1"/>
    <col min="6" max="6" width="9.875" style="0" customWidth="1"/>
    <col min="7" max="7" width="15.625" style="16" customWidth="1"/>
    <col min="8" max="8" width="15.125" style="16" customWidth="1"/>
    <col min="9" max="9" width="33.125" style="0" customWidth="1"/>
  </cols>
  <sheetData>
    <row r="1" spans="2:8" s="28" customFormat="1" ht="18.75">
      <c r="B1" s="24" t="s">
        <v>31</v>
      </c>
      <c r="G1" s="29"/>
      <c r="H1" s="29"/>
    </row>
    <row r="2" ht="15.75">
      <c r="B2" s="23"/>
    </row>
    <row r="3" spans="2:4" ht="15.75">
      <c r="B3" s="23" t="s">
        <v>32</v>
      </c>
      <c r="D3" s="1" t="s">
        <v>23</v>
      </c>
    </row>
    <row r="4" ht="15.75">
      <c r="B4" s="23"/>
    </row>
    <row r="5" ht="15.75">
      <c r="A5" t="s">
        <v>2</v>
      </c>
    </row>
    <row r="6" spans="1:8" s="24" customFormat="1" ht="28.5" customHeight="1">
      <c r="A6" s="24" t="s">
        <v>7</v>
      </c>
      <c r="B6" s="24" t="s">
        <v>22</v>
      </c>
      <c r="G6" s="27"/>
      <c r="H6" s="27"/>
    </row>
    <row r="7" spans="2:9" ht="14.25" customHeight="1">
      <c r="B7" s="71"/>
      <c r="C7" s="72"/>
      <c r="D7" s="69"/>
      <c r="E7" s="69"/>
      <c r="F7" s="69"/>
      <c r="G7" s="13"/>
      <c r="H7" s="18"/>
      <c r="I7" s="12"/>
    </row>
    <row r="8" spans="1:9" s="2" customFormat="1" ht="49.5">
      <c r="A8" s="38" t="s">
        <v>1</v>
      </c>
      <c r="B8" s="70" t="s">
        <v>8</v>
      </c>
      <c r="C8" s="70"/>
      <c r="D8" s="39" t="s">
        <v>0</v>
      </c>
      <c r="E8" s="70" t="s">
        <v>9</v>
      </c>
      <c r="F8" s="70"/>
      <c r="G8" s="40" t="s">
        <v>5</v>
      </c>
      <c r="H8" s="40" t="s">
        <v>6</v>
      </c>
      <c r="I8" s="41" t="s">
        <v>4</v>
      </c>
    </row>
    <row r="9" spans="1:9" ht="15.75">
      <c r="A9" s="7">
        <v>1</v>
      </c>
      <c r="B9" s="57" t="s">
        <v>11</v>
      </c>
      <c r="C9" s="58"/>
      <c r="D9" s="8">
        <v>1</v>
      </c>
      <c r="E9" s="63" t="s">
        <v>12</v>
      </c>
      <c r="F9" s="64"/>
      <c r="G9" s="14">
        <v>10000</v>
      </c>
      <c r="H9" s="19">
        <v>1000</v>
      </c>
      <c r="I9" s="30"/>
    </row>
    <row r="10" spans="1:9" ht="15.75">
      <c r="A10" s="5"/>
      <c r="B10" s="59"/>
      <c r="C10" s="60"/>
      <c r="D10" s="9">
        <v>1</v>
      </c>
      <c r="E10" s="65" t="s">
        <v>13</v>
      </c>
      <c r="F10" s="66"/>
      <c r="G10" s="15">
        <v>15000</v>
      </c>
      <c r="H10" s="20"/>
      <c r="I10" s="31"/>
    </row>
    <row r="11" spans="1:9" ht="15.75">
      <c r="A11" s="6"/>
      <c r="B11" s="61"/>
      <c r="C11" s="62"/>
      <c r="D11" s="10">
        <v>2</v>
      </c>
      <c r="E11" s="67" t="s">
        <v>21</v>
      </c>
      <c r="F11" s="68"/>
      <c r="G11" s="17" t="s">
        <v>2</v>
      </c>
      <c r="H11" s="26">
        <v>1500</v>
      </c>
      <c r="I11" s="32"/>
    </row>
    <row r="12" spans="1:9" ht="15.75">
      <c r="A12" s="5">
        <v>2</v>
      </c>
      <c r="B12" s="57" t="s">
        <v>14</v>
      </c>
      <c r="C12" s="58"/>
      <c r="D12" s="8">
        <v>1</v>
      </c>
      <c r="E12" s="63" t="s">
        <v>15</v>
      </c>
      <c r="F12" s="64"/>
      <c r="G12" s="14">
        <v>2000</v>
      </c>
      <c r="H12" s="19"/>
      <c r="I12" s="30"/>
    </row>
    <row r="13" spans="1:9" ht="15.75">
      <c r="A13" s="5"/>
      <c r="B13" s="59"/>
      <c r="C13" s="60"/>
      <c r="D13" s="9">
        <v>1</v>
      </c>
      <c r="E13" s="65" t="s">
        <v>16</v>
      </c>
      <c r="F13" s="66"/>
      <c r="G13" s="15">
        <v>3000</v>
      </c>
      <c r="H13" s="20"/>
      <c r="I13" s="31"/>
    </row>
    <row r="14" spans="1:9" ht="15.75">
      <c r="A14" s="6"/>
      <c r="B14" s="61"/>
      <c r="C14" s="62"/>
      <c r="D14" s="10"/>
      <c r="E14" s="67"/>
      <c r="F14" s="68"/>
      <c r="G14" s="17"/>
      <c r="H14" s="21"/>
      <c r="I14" s="32"/>
    </row>
    <row r="15" spans="1:9" ht="15.75">
      <c r="A15" s="7">
        <v>3</v>
      </c>
      <c r="B15" s="57" t="s">
        <v>33</v>
      </c>
      <c r="C15" s="58"/>
      <c r="D15" s="11">
        <v>2</v>
      </c>
      <c r="E15" s="63" t="s">
        <v>34</v>
      </c>
      <c r="F15" s="64"/>
      <c r="G15" s="14"/>
      <c r="H15" s="19">
        <v>20000</v>
      </c>
      <c r="I15" s="30"/>
    </row>
    <row r="16" spans="1:9" ht="15.75">
      <c r="A16" s="5"/>
      <c r="B16" s="59"/>
      <c r="C16" s="60"/>
      <c r="D16" s="9">
        <v>1</v>
      </c>
      <c r="E16" s="65" t="s">
        <v>35</v>
      </c>
      <c r="F16" s="66"/>
      <c r="G16" s="15">
        <v>1000</v>
      </c>
      <c r="H16" s="20"/>
      <c r="I16" s="31"/>
    </row>
    <row r="17" spans="1:9" ht="15.75">
      <c r="A17" s="5"/>
      <c r="B17" s="59"/>
      <c r="C17" s="60"/>
      <c r="D17" s="9"/>
      <c r="E17" s="65"/>
      <c r="F17" s="66"/>
      <c r="G17" s="15"/>
      <c r="H17" s="20"/>
      <c r="I17" s="31"/>
    </row>
    <row r="18" spans="1:9" ht="15.75">
      <c r="A18" s="6"/>
      <c r="B18" s="61"/>
      <c r="C18" s="62"/>
      <c r="D18" s="10"/>
      <c r="E18" s="67"/>
      <c r="F18" s="68"/>
      <c r="G18" s="17"/>
      <c r="H18" s="21"/>
      <c r="I18" s="32"/>
    </row>
    <row r="19" spans="2:9" ht="15.75">
      <c r="B19" s="73"/>
      <c r="C19" s="73"/>
      <c r="D19" s="3"/>
      <c r="E19" s="55" t="s">
        <v>10</v>
      </c>
      <c r="F19" s="56"/>
      <c r="G19" s="42">
        <f>SUM(G9:G18)</f>
        <v>31000</v>
      </c>
      <c r="H19" s="22">
        <f>SUM(H9:H18)</f>
        <v>22500</v>
      </c>
      <c r="I19" s="4"/>
    </row>
    <row r="20" spans="2:9" ht="15.75">
      <c r="B20" s="25"/>
      <c r="C20" s="25"/>
      <c r="D20" s="3"/>
      <c r="E20" s="4"/>
      <c r="F20" s="4"/>
      <c r="G20" s="46"/>
      <c r="H20" s="47"/>
      <c r="I20" s="4"/>
    </row>
    <row r="21" spans="1:8" s="24" customFormat="1" ht="30" customHeight="1">
      <c r="A21" s="24" t="s">
        <v>19</v>
      </c>
      <c r="B21" s="24" t="s">
        <v>20</v>
      </c>
      <c r="G21" s="27"/>
      <c r="H21" s="27"/>
    </row>
    <row r="22" spans="1:9" s="2" customFormat="1" ht="49.5">
      <c r="A22" s="38" t="s">
        <v>1</v>
      </c>
      <c r="B22" s="70" t="s">
        <v>3</v>
      </c>
      <c r="C22" s="70"/>
      <c r="D22" s="39" t="s">
        <v>0</v>
      </c>
      <c r="E22" s="70" t="s">
        <v>24</v>
      </c>
      <c r="F22" s="70"/>
      <c r="G22" s="40" t="s">
        <v>5</v>
      </c>
      <c r="H22" s="40" t="s">
        <v>6</v>
      </c>
      <c r="I22" s="40" t="s">
        <v>4</v>
      </c>
    </row>
    <row r="23" spans="1:9" ht="15.75">
      <c r="A23" s="7">
        <v>1</v>
      </c>
      <c r="B23" s="57" t="s">
        <v>25</v>
      </c>
      <c r="C23" s="58"/>
      <c r="D23" s="8">
        <v>3</v>
      </c>
      <c r="E23" s="63" t="s">
        <v>27</v>
      </c>
      <c r="F23" s="64"/>
      <c r="G23" s="14">
        <v>0</v>
      </c>
      <c r="H23" s="19" t="s">
        <v>2</v>
      </c>
      <c r="I23" s="30"/>
    </row>
    <row r="24" spans="1:9" ht="16.5" customHeight="1">
      <c r="A24" s="6"/>
      <c r="B24" s="61"/>
      <c r="C24" s="62"/>
      <c r="D24" s="10" t="s">
        <v>2</v>
      </c>
      <c r="E24" s="67" t="s">
        <v>2</v>
      </c>
      <c r="F24" s="68"/>
      <c r="G24" s="17"/>
      <c r="H24" s="21"/>
      <c r="I24" s="32"/>
    </row>
    <row r="25" spans="1:9" ht="15.75">
      <c r="A25" s="5">
        <v>2</v>
      </c>
      <c r="B25" s="57" t="s">
        <v>26</v>
      </c>
      <c r="C25" s="58"/>
      <c r="D25" s="8">
        <v>1</v>
      </c>
      <c r="E25" s="63" t="s">
        <v>28</v>
      </c>
      <c r="F25" s="64"/>
      <c r="G25" s="14">
        <v>8000</v>
      </c>
      <c r="H25" s="19" t="s">
        <v>2</v>
      </c>
      <c r="I25" s="30"/>
    </row>
    <row r="26" spans="1:9" ht="15.75">
      <c r="A26" s="6"/>
      <c r="B26" s="61"/>
      <c r="C26" s="62"/>
      <c r="D26" s="10"/>
      <c r="E26" s="67"/>
      <c r="F26" s="68"/>
      <c r="G26" s="17"/>
      <c r="H26" s="21"/>
      <c r="I26" s="32"/>
    </row>
    <row r="27" spans="1:9" ht="15.75">
      <c r="A27" s="5">
        <v>3</v>
      </c>
      <c r="B27" s="57" t="s">
        <v>30</v>
      </c>
      <c r="C27" s="58"/>
      <c r="D27" s="8">
        <v>2</v>
      </c>
      <c r="E27" s="63" t="s">
        <v>29</v>
      </c>
      <c r="F27" s="64"/>
      <c r="G27" s="14"/>
      <c r="H27" s="19">
        <v>5000</v>
      </c>
      <c r="I27" s="43"/>
    </row>
    <row r="28" spans="1:9" ht="15.75">
      <c r="A28" s="5"/>
      <c r="B28" s="59"/>
      <c r="C28" s="60"/>
      <c r="D28" s="9"/>
      <c r="E28" s="65"/>
      <c r="F28" s="66"/>
      <c r="G28" s="15"/>
      <c r="H28" s="20"/>
      <c r="I28" s="44"/>
    </row>
    <row r="29" spans="1:9" ht="15.75">
      <c r="A29" s="6"/>
      <c r="B29" s="61"/>
      <c r="C29" s="62"/>
      <c r="D29" s="10"/>
      <c r="E29" s="67"/>
      <c r="F29" s="68"/>
      <c r="G29" s="17"/>
      <c r="H29" s="21"/>
      <c r="I29" s="45"/>
    </row>
    <row r="30" spans="2:9" ht="15.75">
      <c r="B30" s="3"/>
      <c r="C30" s="3"/>
      <c r="D30" s="3"/>
      <c r="E30" s="3"/>
      <c r="F30" s="34" t="s">
        <v>17</v>
      </c>
      <c r="G30" s="35">
        <f>SUM(G23:G29)</f>
        <v>8000</v>
      </c>
      <c r="H30" s="33">
        <f>SUM(H23:H29)</f>
        <v>5000</v>
      </c>
      <c r="I30" s="3"/>
    </row>
    <row r="31" ht="15.75"/>
    <row r="32" spans="2:8" ht="15.75">
      <c r="B32" s="34" t="s">
        <v>18</v>
      </c>
      <c r="C32" s="36"/>
      <c r="D32" s="37"/>
      <c r="E32" s="37"/>
      <c r="F32" s="37"/>
      <c r="G32" s="35">
        <f>G19+G30</f>
        <v>39000</v>
      </c>
      <c r="H32" s="33">
        <f>H19+H30</f>
        <v>27500</v>
      </c>
    </row>
    <row r="33" ht="15.75"/>
    <row r="34" spans="2:9" s="23" customFormat="1" ht="15.75">
      <c r="B34" s="49" t="s">
        <v>36</v>
      </c>
      <c r="C34" s="50"/>
      <c r="D34" s="51"/>
      <c r="E34" s="51"/>
      <c r="F34" s="51"/>
      <c r="G34" s="52">
        <v>-5000</v>
      </c>
      <c r="H34" s="48"/>
      <c r="I34" s="4"/>
    </row>
    <row r="35" spans="2:9" s="23" customFormat="1" ht="15.75">
      <c r="B35" s="49" t="s">
        <v>37</v>
      </c>
      <c r="C35" s="50"/>
      <c r="D35" s="51"/>
      <c r="E35" s="51"/>
      <c r="F35" s="51"/>
      <c r="G35" s="52">
        <v>-600</v>
      </c>
      <c r="H35" s="48"/>
      <c r="I35" s="4"/>
    </row>
    <row r="37" spans="2:9" ht="15.75">
      <c r="B37" s="49" t="s">
        <v>39</v>
      </c>
      <c r="C37" s="53"/>
      <c r="D37" s="53"/>
      <c r="E37" s="53"/>
      <c r="F37" s="53"/>
      <c r="G37" s="54">
        <f>SUM(G32:G36)</f>
        <v>33400</v>
      </c>
      <c r="I37" t="s">
        <v>38</v>
      </c>
    </row>
  </sheetData>
  <mergeCells count="31">
    <mergeCell ref="B12:C14"/>
    <mergeCell ref="B15:C18"/>
    <mergeCell ref="B8:C8"/>
    <mergeCell ref="B25:C26"/>
    <mergeCell ref="B19:C19"/>
    <mergeCell ref="B22:C22"/>
    <mergeCell ref="B23:C24"/>
    <mergeCell ref="E10:F10"/>
    <mergeCell ref="E11:F11"/>
    <mergeCell ref="B7:C7"/>
    <mergeCell ref="B9:C11"/>
    <mergeCell ref="D7:F7"/>
    <mergeCell ref="E16:F16"/>
    <mergeCell ref="E17:F17"/>
    <mergeCell ref="E18:F18"/>
    <mergeCell ref="E12:F12"/>
    <mergeCell ref="E13:F13"/>
    <mergeCell ref="E14:F14"/>
    <mergeCell ref="E15:F15"/>
    <mergeCell ref="E8:F8"/>
    <mergeCell ref="E9:F9"/>
    <mergeCell ref="E19:F19"/>
    <mergeCell ref="B27:C29"/>
    <mergeCell ref="E27:F27"/>
    <mergeCell ref="E28:F28"/>
    <mergeCell ref="E29:F29"/>
    <mergeCell ref="E25:F25"/>
    <mergeCell ref="E26:F26"/>
    <mergeCell ref="E22:F22"/>
    <mergeCell ref="E23:F23"/>
    <mergeCell ref="E24:F24"/>
  </mergeCells>
  <printOptions/>
  <pageMargins left="0.4330708661417323" right="0.2362204724409449" top="0.4724409448818898" bottom="0.4724409448818898" header="0.2755905511811024" footer="0.35433070866141736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ANDREASO</cp:lastModifiedBy>
  <cp:lastPrinted>2005-07-29T10:39:29Z</cp:lastPrinted>
  <dcterms:created xsi:type="dcterms:W3CDTF">2000-07-18T10:55:20Z</dcterms:created>
  <dcterms:modified xsi:type="dcterms:W3CDTF">2005-07-29T09:32:04Z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